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320" windowHeight="7935" activeTab="3"/>
  </bookViews>
  <sheets>
    <sheet name="Chlapci-A" sheetId="1" r:id="rId1"/>
    <sheet name="Chlapci-B" sheetId="2" r:id="rId2"/>
    <sheet name="Chlapci-C" sheetId="3" r:id="rId3"/>
    <sheet name="Dievcata-A" sheetId="4" r:id="rId4"/>
    <sheet name="Dievcata-B" sheetId="5" r:id="rId5"/>
    <sheet name="Dievcata-C" sheetId="6" r:id="rId6"/>
    <sheet name="Dievčatá D" sheetId="7" r:id="rId7"/>
    <sheet name="Chlapci D" sheetId="8" r:id="rId8"/>
  </sheets>
  <definedNames/>
  <calcPr fullCalcOnLoad="1"/>
</workbook>
</file>

<file path=xl/sharedStrings.xml><?xml version="1.0" encoding="utf-8"?>
<sst xmlns="http://schemas.openxmlformats.org/spreadsheetml/2006/main" count="822" uniqueCount="262">
  <si>
    <t>Akrobacia</t>
  </si>
  <si>
    <t>Preskok</t>
  </si>
  <si>
    <t>Hrazda</t>
  </si>
  <si>
    <t>Lavička</t>
  </si>
  <si>
    <t>Spolu</t>
  </si>
  <si>
    <t>Meno</t>
  </si>
  <si>
    <t>1.</t>
  </si>
  <si>
    <t>2.</t>
  </si>
  <si>
    <t>3.</t>
  </si>
  <si>
    <t>4.</t>
  </si>
  <si>
    <t>13.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</si>
  <si>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</si>
  <si>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</si>
  <si>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</si>
  <si>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</si>
  <si>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</si>
  <si>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</si>
  <si>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</si>
  <si>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</si>
  <si>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</si>
  <si>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</si>
  <si>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</si>
  <si>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</si>
  <si>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</si>
  <si>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</si>
  <si>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</si>
  <si>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</si>
  <si>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</si>
  <si>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</si>
  <si>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</si>
  <si>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</si>
  <si>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</si>
  <si>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</si>
  <si>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</si>
  <si>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</si>
  <si>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</si>
  <si>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</si>
  <si>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</si>
  <si>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</si>
  <si>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</si>
  <si>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</si>
  <si>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</si>
  <si>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</si>
  <si>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</si>
  <si>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</si>
  <si>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</si>
  <si>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</si>
  <si>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</si>
  <si>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</si>
  <si>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I.</t>
  </si>
  <si>
    <t>II.</t>
  </si>
  <si>
    <t>Priemer</t>
  </si>
  <si>
    <t>Člnkový beh</t>
  </si>
  <si>
    <t>Čas</t>
  </si>
  <si>
    <t>Body</t>
  </si>
  <si>
    <t>Šplh</t>
  </si>
  <si>
    <t>Škola</t>
  </si>
  <si>
    <t>Carlos  ALONSO</t>
  </si>
  <si>
    <t>Lukáš  STRAŇÁK</t>
  </si>
  <si>
    <t>Peter  HAMPEL</t>
  </si>
  <si>
    <t>Alica  VRTICHOVÁ</t>
  </si>
  <si>
    <t>Karolína  JAVORKOVÁ</t>
  </si>
  <si>
    <t>Zuzana  HALČINOVÁ</t>
  </si>
  <si>
    <t>Mia  MELICHEROVÁ</t>
  </si>
  <si>
    <t>Lucia  JAŠŠÁKOVÁ</t>
  </si>
  <si>
    <t>Paula POLÁKOVÁ</t>
  </si>
  <si>
    <t>Terezka  HUBOVÁ</t>
  </si>
  <si>
    <t>Jana  PÁTEKOVÁ</t>
  </si>
  <si>
    <t>Veronika  POLÁKOVÁ</t>
  </si>
  <si>
    <t>Ľubica  MLYNÁRIKOVÁ</t>
  </si>
  <si>
    <t>Lea  BYSTRIČANOVÁ</t>
  </si>
  <si>
    <t>Dana  SLEZIAKOVÁ</t>
  </si>
  <si>
    <t>Barbora  KONSKÁ</t>
  </si>
  <si>
    <t>Romana  MICHALKOVÁ</t>
  </si>
  <si>
    <t>Katarína  MASLOVÁ</t>
  </si>
  <si>
    <t>Alžbeta  SVRČANOVÁ</t>
  </si>
  <si>
    <t>Edis Timur TIKVEŠ</t>
  </si>
  <si>
    <t>Andrej  MAKOVICKÝ</t>
  </si>
  <si>
    <t>Viktor  KOLÁR</t>
  </si>
  <si>
    <t>ZŠ Lisková</t>
  </si>
  <si>
    <t>Patrik  GÉCZY</t>
  </si>
  <si>
    <t>Lukáš  SOKOL</t>
  </si>
  <si>
    <t>Roman KURIŠ</t>
  </si>
  <si>
    <t>Filip  TODEK</t>
  </si>
  <si>
    <t>Tomáš  DOMITER</t>
  </si>
  <si>
    <t>Ema  KRENŽELÁKOVÁ</t>
  </si>
  <si>
    <t>Simona STRUHÁROVÁ</t>
  </si>
  <si>
    <t>Paťka  LUPTÁKOVÁ</t>
  </si>
  <si>
    <t>Anetka  LESÁKOVÁ</t>
  </si>
  <si>
    <t>Karin  KUBÍKOVÁ</t>
  </si>
  <si>
    <t>Dorotka SLIAČANOVÁ</t>
  </si>
  <si>
    <t>Natália KLAČKOVÁ</t>
  </si>
  <si>
    <t>Simona DIBDIAKOVÁ</t>
  </si>
  <si>
    <t>Romana DVORSKÁ</t>
  </si>
  <si>
    <t>CVČ Elán</t>
  </si>
  <si>
    <t>Lea  KUBEKOVÁ</t>
  </si>
  <si>
    <t>Pulína  HRUŠKOVÁ</t>
  </si>
  <si>
    <t>Rebeca Leila BOMBEKOVÁ</t>
  </si>
  <si>
    <t>Elisa  HYKELOVÁ</t>
  </si>
  <si>
    <t>Lejla  HYKELOVÁ</t>
  </si>
  <si>
    <t>Kamila  KLÍMOVÁ</t>
  </si>
  <si>
    <t>Ema  KLOBUŠIAKOVÁ</t>
  </si>
  <si>
    <t>Natália  NĚMCOVÁ</t>
  </si>
  <si>
    <t>Alica  ZUBERCOVÁ</t>
  </si>
  <si>
    <t>TJ Sokol</t>
  </si>
  <si>
    <t>Michal  KĽUSKA</t>
  </si>
  <si>
    <t>Lukáš  KURČÍK</t>
  </si>
  <si>
    <t>Eliáš  KRŠKA</t>
  </si>
  <si>
    <t>Tadeáš  KRŠKA</t>
  </si>
  <si>
    <t>Dávid  KLAČKO</t>
  </si>
  <si>
    <t>Kristián  ROZEMBERG</t>
  </si>
  <si>
    <t>Filip  KLAČKO</t>
  </si>
  <si>
    <t>Nina BOROŠOVÁ</t>
  </si>
  <si>
    <t>Lujza  HYKELOVÁ</t>
  </si>
  <si>
    <t>Anabela  KUBALÁKOVÁ</t>
  </si>
  <si>
    <t>Nela  KIVOŇOVÁ</t>
  </si>
  <si>
    <t>Tamara TIŠŤANOVÁ</t>
  </si>
  <si>
    <t>Lenka FÁBRYOVÁ</t>
  </si>
  <si>
    <t>Adam  BRIŠÁK</t>
  </si>
  <si>
    <t>Jakub  FLOREK</t>
  </si>
  <si>
    <t>Teodor  MARTIŠKA</t>
  </si>
  <si>
    <t>Tobiáš  KAROL</t>
  </si>
  <si>
    <t>Filip  MIHOK</t>
  </si>
  <si>
    <t>Erik  IVÁK</t>
  </si>
  <si>
    <t>Richard  UHRINA</t>
  </si>
  <si>
    <t>Šimon  HADAČ</t>
  </si>
  <si>
    <t>Martin  KRALČIAK</t>
  </si>
  <si>
    <t>Jakub  KRIŠANDA</t>
  </si>
  <si>
    <t>Lukáš  KRIŠANDA</t>
  </si>
  <si>
    <t>Terézia  WEIDLICHOVÁ</t>
  </si>
  <si>
    <t>Miroslava  DRUSKOVÁ</t>
  </si>
  <si>
    <t>Romana  KMEŤOVÁ</t>
  </si>
  <si>
    <t>Melánia  GOČOVÁ</t>
  </si>
  <si>
    <t>Karin  JELENÍKOVÁ</t>
  </si>
  <si>
    <t>Gabriela KVASNIČÁKOVÁ</t>
  </si>
  <si>
    <t>Tereza  MATEJOVÁ</t>
  </si>
  <si>
    <t>Barbora  STANICKÁ</t>
  </si>
  <si>
    <t>René  PRAŽENICA</t>
  </si>
  <si>
    <t>Dominik  VAJDA</t>
  </si>
  <si>
    <t>Jakub  TOMAJKA</t>
  </si>
  <si>
    <t>Tomáš Ján REISINGER</t>
  </si>
  <si>
    <t>Vivien  PRÍSAŽNÁ</t>
  </si>
  <si>
    <t>GK Zákamenné</t>
  </si>
  <si>
    <t>Anna KLIMČÍKOVÁ</t>
  </si>
  <si>
    <t>Nina  KLIMČÍKOVÁ</t>
  </si>
  <si>
    <t>Simona  REVAJOVÁ</t>
  </si>
  <si>
    <t>Karolína  MAJCHRAKOVÁ</t>
  </si>
  <si>
    <t>Júlia  VEČERKOVÁ</t>
  </si>
  <si>
    <t>Timea  HUJČÁKOVÁ</t>
  </si>
  <si>
    <t>Radka  ADRISÁKOVÁ</t>
  </si>
  <si>
    <t>Valéria  KĽUSKOVÁ</t>
  </si>
  <si>
    <t>Sarah SVOBODOVÁ</t>
  </si>
  <si>
    <t>Natália FENDEKOVÁ</t>
  </si>
  <si>
    <t>Lívia MURÍNOVÁ</t>
  </si>
  <si>
    <t>Ema  MITERKOVÁ</t>
  </si>
  <si>
    <t>Klaudia  BELICAJOVÁ</t>
  </si>
  <si>
    <t>Aneta PORUBČANOVÁ</t>
  </si>
  <si>
    <t>Sára  PÁNIKOVÁ</t>
  </si>
  <si>
    <t>Lucia  KUBAČKOVÁ</t>
  </si>
  <si>
    <t>Alexandra  MICHLICOVÁ</t>
  </si>
  <si>
    <t>Patrícia  SOJČÁKOVÁ</t>
  </si>
  <si>
    <t>Tatiana KNAPÍKOVÁ</t>
  </si>
  <si>
    <t>Aneta ZÁCHELOVÁ</t>
  </si>
  <si>
    <t>Lucia  SUROVIAKOVÁ</t>
  </si>
  <si>
    <t>Adam ELIÁŠ</t>
  </si>
  <si>
    <t>Roman  FLOREK</t>
  </si>
  <si>
    <t>Tomáš  HUTIRA</t>
  </si>
  <si>
    <t>Eva  MIKULÁŠOVÁ</t>
  </si>
  <si>
    <t>Veronika  BABICOVÁ</t>
  </si>
  <si>
    <t>Nikola ŠABLATÚROVÁ</t>
  </si>
  <si>
    <t>Eva  PETLÁKOVÁ</t>
  </si>
  <si>
    <t>Margita  ROSÍNSKA</t>
  </si>
  <si>
    <t>Zuzana  URBANOVÁ</t>
  </si>
  <si>
    <t>Lenka  BARIENČÍKOVÁ</t>
  </si>
  <si>
    <t>Lucia LOPATKOVÁ</t>
  </si>
  <si>
    <t>Sofia POLKOVÁ</t>
  </si>
  <si>
    <t>Erika KOVÁČOVÁ</t>
  </si>
  <si>
    <t>ZŠ Klačno</t>
  </si>
  <si>
    <t>Veronika KOUŘIMSKÁ</t>
  </si>
  <si>
    <t>Paulína MYSLIVCOVÁ</t>
  </si>
  <si>
    <t>Paulína PALČINSKÁ</t>
  </si>
  <si>
    <t>Anna BERENÍKOVÁ</t>
  </si>
  <si>
    <t>Adela BABINCOVÁ</t>
  </si>
  <si>
    <t>Linda HANÁKOVÁ</t>
  </si>
  <si>
    <t>Petra FÁBRYOVÁ</t>
  </si>
  <si>
    <t>Laura FAJTOVÁ</t>
  </si>
  <si>
    <t>ZŠ Likavka</t>
  </si>
  <si>
    <t>Kvetka DÚHOVÁ</t>
  </si>
  <si>
    <t>Ema MÁLIKOVÁ</t>
  </si>
  <si>
    <t>Lenka KLOBUŠIAKOVÁ</t>
  </si>
  <si>
    <t>Natália FAJTOVÁ</t>
  </si>
  <si>
    <t>Lara MEDVEĎOVÁ</t>
  </si>
  <si>
    <t>Viktória HORNÍKOVÁ</t>
  </si>
  <si>
    <t>Jakub MOKOŠ</t>
  </si>
  <si>
    <t>Roman BRTKO</t>
  </si>
  <si>
    <t>Dávid ŠKULA</t>
  </si>
  <si>
    <t>Martin ŠVALEC</t>
  </si>
  <si>
    <t>Damián SOLÁR</t>
  </si>
  <si>
    <t>Sebastián MACKO</t>
  </si>
  <si>
    <t>Samuel ŠINDÉRY</t>
  </si>
  <si>
    <t>Adrián LÚDIK</t>
  </si>
  <si>
    <t>Nina  KUBEKOVÁ</t>
  </si>
  <si>
    <t>Gabriela KUTAJOVÁ</t>
  </si>
  <si>
    <t>Ema MASTIŠOVÁ</t>
  </si>
  <si>
    <t>Nela PEŤOVÁ</t>
  </si>
  <si>
    <t>Viktória SANIGOVÁ</t>
  </si>
  <si>
    <t>ZŠ Lipt. Revúce</t>
  </si>
  <si>
    <t>Nina DANČEKOVÁ</t>
  </si>
  <si>
    <t>Barbora SANIGOVÁ</t>
  </si>
  <si>
    <t>Ester SANIGOVÁ</t>
  </si>
  <si>
    <t>Michaela SANIGOVÁ</t>
  </si>
  <si>
    <t>Ema ŠIMOVÁ</t>
  </si>
  <si>
    <t>Vanesa ŠULEKOVÁ</t>
  </si>
  <si>
    <t>Liliana  KUBEKOVÁ</t>
  </si>
  <si>
    <t>Paula  PALUŠÁKOVÁ</t>
  </si>
  <si>
    <t>Lucia  ŠIMKOVÁ</t>
  </si>
  <si>
    <t>Adrián ZUBEREC</t>
  </si>
  <si>
    <t>Dávid ONDEČKO</t>
  </si>
  <si>
    <t>Vanesa  VALIČKOVÁ</t>
  </si>
  <si>
    <t>Dominika KÚTNIKOVÁ</t>
  </si>
  <si>
    <t>MŠ Moyzesa</t>
  </si>
  <si>
    <t>ZŠ Zarevúca</t>
  </si>
  <si>
    <t>ZŠ sv. Vincenta</t>
  </si>
  <si>
    <t>ZŠ Bystrická cesta</t>
  </si>
  <si>
    <t>Sofia  SUCHÁNEKOVÁ</t>
  </si>
  <si>
    <t>Benjamín GALAS</t>
  </si>
  <si>
    <t>Patrik KUBALA</t>
  </si>
  <si>
    <t>Erik GEJDOŠ</t>
  </si>
  <si>
    <t>Samuel KONDERÍK</t>
  </si>
  <si>
    <t>Andrej KOSTILNÍK</t>
  </si>
  <si>
    <t>7.-8.</t>
  </si>
  <si>
    <t>7.-8</t>
  </si>
  <si>
    <t>Chlapci - A</t>
  </si>
  <si>
    <t>Chlapci - C</t>
  </si>
  <si>
    <t>Dievčatá - A</t>
  </si>
  <si>
    <t>Dievčatá - B</t>
  </si>
  <si>
    <t>Dievčatá - C</t>
  </si>
  <si>
    <t>Dievčatá - D</t>
  </si>
  <si>
    <t>Chlapci - D</t>
  </si>
  <si>
    <t>ZŠ J. Matušku D. Kubín</t>
  </si>
  <si>
    <t>Por.</t>
  </si>
  <si>
    <t>Chlapci - B</t>
  </si>
  <si>
    <t>Poradie</t>
  </si>
  <si>
    <t>Sofia KORMAŇÁKOVÁ</t>
  </si>
  <si>
    <t>Mária  A. FILOVÁ</t>
  </si>
  <si>
    <t>Terézia  ONDEČKOVÁ</t>
  </si>
  <si>
    <t>Janka KONDERÍKOVÁ</t>
  </si>
  <si>
    <t>10.-11.</t>
  </si>
  <si>
    <t>17-19.</t>
  </si>
  <si>
    <t>22.-23.</t>
  </si>
  <si>
    <t>25.-26.</t>
  </si>
  <si>
    <t>Klaudia KLAČKOVÁ</t>
  </si>
  <si>
    <t>Grétka  BRŇÁKOVÁ</t>
  </si>
  <si>
    <t>4.-5.</t>
  </si>
  <si>
    <t>12.-13.</t>
  </si>
  <si>
    <t>12-.13.</t>
  </si>
  <si>
    <t>16.-17.</t>
  </si>
  <si>
    <t>16.17.</t>
  </si>
  <si>
    <t>19.-20.</t>
  </si>
  <si>
    <t>29.-30.</t>
  </si>
  <si>
    <t>34.-35.</t>
  </si>
  <si>
    <t>21.-22.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</si>
</sst>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  <numFmt numFmtId="181" formatCode="#,##0.00\ &quot;EUR&quot;"/>
  </numFmts>
  <fonts count="42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2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14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6.421875" style="2" customWidth="1"/>
    <col min="2" max="2" width="20.28125" style="2" customWidth="1"/>
    <col min="3" max="3" width="17.421875" style="2" customWidth="1"/>
    <col min="4" max="11" width="5.7109375" style="2" customWidth="1"/>
    <col min="12" max="12" width="6.7109375" style="2" customWidth="1"/>
    <col min="13" max="13" width="6.8515625" style="2" customWidth="1"/>
    <col min="14" max="14" width="5.7109375" style="2" customWidth="1"/>
    <col min="15" max="15" width="7.140625" style="4" customWidth="1"/>
    <col min="16" max="16" width="5.7109375" style="2" customWidth="1"/>
  </cols>
  <sheetData>
    <row r="1" ht="24" thickBot="1">
      <c r="D1" s="2" t="s">
        <v>232</v>
      </c>
    </row>
    <row r="2" spans="1:17" ht="16.5" thickBot="1">
      <c r="A2" s="10"/>
      <c r="B2" s="11"/>
      <c r="C2" s="12"/>
      <c r="D2" s="55" t="s">
        <v>0</v>
      </c>
      <c r="E2" s="56"/>
      <c r="F2" s="57"/>
      <c r="G2" s="55" t="s">
        <v>1</v>
      </c>
      <c r="H2" s="56"/>
      <c r="I2" s="57"/>
      <c r="J2" s="55" t="s">
        <v>2</v>
      </c>
      <c r="K2" s="56"/>
      <c r="L2" s="57"/>
      <c r="M2" s="58" t="s">
        <v>52</v>
      </c>
      <c r="N2" s="59"/>
      <c r="O2" s="16"/>
      <c r="P2" s="17"/>
      <c r="Q2" s="18"/>
    </row>
    <row r="3" spans="1:17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13" t="s">
        <v>49</v>
      </c>
      <c r="K3" s="14" t="s">
        <v>50</v>
      </c>
      <c r="L3" s="15" t="s">
        <v>51</v>
      </c>
      <c r="M3" s="13" t="s">
        <v>53</v>
      </c>
      <c r="N3" s="15" t="s">
        <v>54</v>
      </c>
      <c r="O3" s="22" t="s">
        <v>4</v>
      </c>
      <c r="P3" s="23" t="s">
        <v>240</v>
      </c>
      <c r="Q3" s="18"/>
    </row>
    <row r="4" spans="1:17" ht="19.5" customHeight="1">
      <c r="A4" s="30" t="s">
        <v>6</v>
      </c>
      <c r="B4" s="6" t="s">
        <v>118</v>
      </c>
      <c r="C4" s="7" t="s">
        <v>222</v>
      </c>
      <c r="D4" s="24">
        <v>9.6</v>
      </c>
      <c r="E4" s="25">
        <v>9.4</v>
      </c>
      <c r="F4" s="26">
        <f aca="true" t="shared" si="0" ref="F4:F14">(D4+E4)/2</f>
        <v>9.5</v>
      </c>
      <c r="G4" s="27">
        <v>9.4</v>
      </c>
      <c r="H4" s="25">
        <v>9.4</v>
      </c>
      <c r="I4" s="26">
        <f aca="true" t="shared" si="1" ref="I4:I14">(G4+H4)/2</f>
        <v>9.4</v>
      </c>
      <c r="J4" s="27">
        <v>11.7</v>
      </c>
      <c r="K4" s="25">
        <v>11.6</v>
      </c>
      <c r="L4" s="26">
        <f aca="true" t="shared" si="2" ref="L4:L14">(J4+K4)/2</f>
        <v>11.649999999999999</v>
      </c>
      <c r="M4" s="27">
        <v>12.72</v>
      </c>
      <c r="N4" s="28">
        <v>7.8</v>
      </c>
      <c r="O4" s="29">
        <f aca="true" t="shared" si="3" ref="O4:O14">F4+I4+L4+N4</f>
        <v>38.349999999999994</v>
      </c>
      <c r="P4" s="30" t="s">
        <v>6</v>
      </c>
      <c r="Q4" s="18"/>
    </row>
    <row r="5" spans="1:17" ht="19.5" customHeight="1">
      <c r="A5" s="37" t="s">
        <v>7</v>
      </c>
      <c r="B5" s="8" t="s">
        <v>120</v>
      </c>
      <c r="C5" s="9" t="s">
        <v>222</v>
      </c>
      <c r="D5" s="31">
        <v>9.1</v>
      </c>
      <c r="E5" s="32">
        <v>9.2</v>
      </c>
      <c r="F5" s="33">
        <f t="shared" si="0"/>
        <v>9.149999999999999</v>
      </c>
      <c r="G5" s="34">
        <v>9.4</v>
      </c>
      <c r="H5" s="32">
        <v>9.4</v>
      </c>
      <c r="I5" s="33">
        <f t="shared" si="1"/>
        <v>9.4</v>
      </c>
      <c r="J5" s="34">
        <v>11.6</v>
      </c>
      <c r="K5" s="32">
        <v>11.5</v>
      </c>
      <c r="L5" s="33">
        <f t="shared" si="2"/>
        <v>11.55</v>
      </c>
      <c r="M5" s="34">
        <v>12.47</v>
      </c>
      <c r="N5" s="35">
        <v>8</v>
      </c>
      <c r="O5" s="36">
        <f t="shared" si="3"/>
        <v>38.099999999999994</v>
      </c>
      <c r="P5" s="37" t="s">
        <v>7</v>
      </c>
      <c r="Q5" s="18"/>
    </row>
    <row r="6" spans="1:17" ht="19.5" customHeight="1">
      <c r="A6" s="37">
        <v>3</v>
      </c>
      <c r="B6" s="8" t="s">
        <v>217</v>
      </c>
      <c r="C6" s="9" t="s">
        <v>104</v>
      </c>
      <c r="D6" s="31">
        <v>9.2</v>
      </c>
      <c r="E6" s="32">
        <v>9.3</v>
      </c>
      <c r="F6" s="33">
        <f t="shared" si="0"/>
        <v>9.25</v>
      </c>
      <c r="G6" s="34">
        <v>9.2</v>
      </c>
      <c r="H6" s="32">
        <v>9.2</v>
      </c>
      <c r="I6" s="33">
        <f t="shared" si="1"/>
        <v>9.2</v>
      </c>
      <c r="J6" s="34">
        <v>11.1</v>
      </c>
      <c r="K6" s="32">
        <v>11.1</v>
      </c>
      <c r="L6" s="33">
        <f t="shared" si="2"/>
        <v>11.1</v>
      </c>
      <c r="M6" s="34">
        <v>12.38</v>
      </c>
      <c r="N6" s="35">
        <v>8.2</v>
      </c>
      <c r="O6" s="36">
        <f t="shared" si="3"/>
        <v>37.75</v>
      </c>
      <c r="P6" s="37">
        <v>3</v>
      </c>
      <c r="Q6" s="18"/>
    </row>
    <row r="7" spans="1:17" ht="19.5" customHeight="1">
      <c r="A7" s="37" t="s">
        <v>9</v>
      </c>
      <c r="B7" s="8" t="s">
        <v>119</v>
      </c>
      <c r="C7" s="9" t="s">
        <v>222</v>
      </c>
      <c r="D7" s="31">
        <v>8.6</v>
      </c>
      <c r="E7" s="32">
        <v>8.5</v>
      </c>
      <c r="F7" s="33">
        <f t="shared" si="0"/>
        <v>8.55</v>
      </c>
      <c r="G7" s="34">
        <v>9.2</v>
      </c>
      <c r="H7" s="32">
        <v>9.2</v>
      </c>
      <c r="I7" s="33">
        <f t="shared" si="1"/>
        <v>9.2</v>
      </c>
      <c r="J7" s="34">
        <v>11.5</v>
      </c>
      <c r="K7" s="32">
        <v>11.4</v>
      </c>
      <c r="L7" s="33">
        <f t="shared" si="2"/>
        <v>11.45</v>
      </c>
      <c r="M7" s="34">
        <v>13.13</v>
      </c>
      <c r="N7" s="35">
        <v>7.4</v>
      </c>
      <c r="O7" s="36">
        <f t="shared" si="3"/>
        <v>36.6</v>
      </c>
      <c r="P7" s="37" t="s">
        <v>9</v>
      </c>
      <c r="Q7" s="18"/>
    </row>
    <row r="8" spans="1:17" ht="19.5" customHeight="1">
      <c r="A8" s="37" t="s">
        <v>11</v>
      </c>
      <c r="B8" s="8" t="s">
        <v>229</v>
      </c>
      <c r="C8" s="9" t="s">
        <v>222</v>
      </c>
      <c r="D8" s="31">
        <v>8.4</v>
      </c>
      <c r="E8" s="32">
        <v>8.4</v>
      </c>
      <c r="F8" s="33">
        <f t="shared" si="0"/>
        <v>8.4</v>
      </c>
      <c r="G8" s="34">
        <v>9.3</v>
      </c>
      <c r="H8" s="32">
        <v>9.3</v>
      </c>
      <c r="I8" s="33">
        <f t="shared" si="1"/>
        <v>9.3</v>
      </c>
      <c r="J8" s="34">
        <v>10.3</v>
      </c>
      <c r="K8" s="32">
        <v>10.4</v>
      </c>
      <c r="L8" s="33">
        <f t="shared" si="2"/>
        <v>10.350000000000001</v>
      </c>
      <c r="M8" s="34">
        <v>12.19</v>
      </c>
      <c r="N8" s="35">
        <v>8.4</v>
      </c>
      <c r="O8" s="36">
        <f t="shared" si="3"/>
        <v>36.45</v>
      </c>
      <c r="P8" s="37" t="s">
        <v>11</v>
      </c>
      <c r="Q8" s="18"/>
    </row>
    <row r="9" spans="1:17" ht="19.5" customHeight="1">
      <c r="A9" s="37" t="s">
        <v>12</v>
      </c>
      <c r="B9" s="8" t="s">
        <v>109</v>
      </c>
      <c r="C9" s="9" t="s">
        <v>104</v>
      </c>
      <c r="D9" s="31">
        <v>9.2</v>
      </c>
      <c r="E9" s="32">
        <v>9.2</v>
      </c>
      <c r="F9" s="33">
        <f t="shared" si="0"/>
        <v>9.2</v>
      </c>
      <c r="G9" s="34">
        <v>8.7</v>
      </c>
      <c r="H9" s="32">
        <v>8.6</v>
      </c>
      <c r="I9" s="33">
        <f t="shared" si="1"/>
        <v>8.649999999999999</v>
      </c>
      <c r="J9" s="34">
        <v>11</v>
      </c>
      <c r="K9" s="32">
        <v>11.1</v>
      </c>
      <c r="L9" s="33">
        <f t="shared" si="2"/>
        <v>11.05</v>
      </c>
      <c r="M9" s="34">
        <v>13.13</v>
      </c>
      <c r="N9" s="35">
        <v>7.4</v>
      </c>
      <c r="O9" s="36">
        <f t="shared" si="3"/>
        <v>36.3</v>
      </c>
      <c r="P9" s="37" t="s">
        <v>12</v>
      </c>
      <c r="Q9" s="18"/>
    </row>
    <row r="10" spans="1:17" ht="19.5" customHeight="1">
      <c r="A10" s="37" t="s">
        <v>13</v>
      </c>
      <c r="B10" s="8" t="s">
        <v>77</v>
      </c>
      <c r="C10" s="9" t="s">
        <v>79</v>
      </c>
      <c r="D10" s="31">
        <v>9.1</v>
      </c>
      <c r="E10" s="32">
        <v>9.2</v>
      </c>
      <c r="F10" s="33">
        <f t="shared" si="0"/>
        <v>9.149999999999999</v>
      </c>
      <c r="G10" s="34">
        <v>9.1</v>
      </c>
      <c r="H10" s="32">
        <v>9.1</v>
      </c>
      <c r="I10" s="33">
        <f t="shared" si="1"/>
        <v>9.1</v>
      </c>
      <c r="J10" s="34">
        <v>10</v>
      </c>
      <c r="K10" s="32">
        <v>10</v>
      </c>
      <c r="L10" s="33">
        <f t="shared" si="2"/>
        <v>10</v>
      </c>
      <c r="M10" s="34">
        <v>12.53</v>
      </c>
      <c r="N10" s="35">
        <v>8</v>
      </c>
      <c r="O10" s="36">
        <f t="shared" si="3"/>
        <v>36.25</v>
      </c>
      <c r="P10" s="37" t="s">
        <v>13</v>
      </c>
      <c r="Q10" s="18"/>
    </row>
    <row r="11" spans="1:17" ht="19.5" customHeight="1">
      <c r="A11" s="37" t="s">
        <v>14</v>
      </c>
      <c r="B11" s="8" t="s">
        <v>216</v>
      </c>
      <c r="C11" s="9" t="s">
        <v>104</v>
      </c>
      <c r="D11" s="31">
        <v>8.8</v>
      </c>
      <c r="E11" s="32">
        <v>8.8</v>
      </c>
      <c r="F11" s="33">
        <f t="shared" si="0"/>
        <v>8.8</v>
      </c>
      <c r="G11" s="34">
        <v>9</v>
      </c>
      <c r="H11" s="32">
        <v>9</v>
      </c>
      <c r="I11" s="33">
        <f t="shared" si="1"/>
        <v>9</v>
      </c>
      <c r="J11" s="34">
        <v>10.2</v>
      </c>
      <c r="K11" s="32">
        <v>10.2</v>
      </c>
      <c r="L11" s="33">
        <f t="shared" si="2"/>
        <v>10.2</v>
      </c>
      <c r="M11" s="34">
        <v>12.44</v>
      </c>
      <c r="N11" s="35">
        <v>8</v>
      </c>
      <c r="O11" s="36">
        <f t="shared" si="3"/>
        <v>36</v>
      </c>
      <c r="P11" s="37" t="s">
        <v>14</v>
      </c>
      <c r="Q11" s="18"/>
    </row>
    <row r="12" spans="1:17" ht="19.5" customHeight="1">
      <c r="A12" s="37" t="s">
        <v>15</v>
      </c>
      <c r="B12" s="8" t="s">
        <v>121</v>
      </c>
      <c r="C12" s="9" t="s">
        <v>222</v>
      </c>
      <c r="D12" s="31">
        <v>8.2</v>
      </c>
      <c r="E12" s="32">
        <v>8.3</v>
      </c>
      <c r="F12" s="33">
        <f t="shared" si="0"/>
        <v>8.25</v>
      </c>
      <c r="G12" s="34">
        <v>9.3</v>
      </c>
      <c r="H12" s="32">
        <v>9.2</v>
      </c>
      <c r="I12" s="33">
        <f t="shared" si="1"/>
        <v>9.25</v>
      </c>
      <c r="J12" s="34">
        <v>10.2</v>
      </c>
      <c r="K12" s="32">
        <v>10.2</v>
      </c>
      <c r="L12" s="33">
        <f t="shared" si="2"/>
        <v>10.2</v>
      </c>
      <c r="M12" s="34">
        <v>12.25</v>
      </c>
      <c r="N12" s="35">
        <v>8.2</v>
      </c>
      <c r="O12" s="36">
        <f t="shared" si="3"/>
        <v>35.9</v>
      </c>
      <c r="P12" s="37" t="s">
        <v>15</v>
      </c>
      <c r="Q12" s="18"/>
    </row>
    <row r="13" spans="1:17" ht="19.5" customHeight="1">
      <c r="A13" s="37" t="s">
        <v>16</v>
      </c>
      <c r="B13" s="8" t="s">
        <v>228</v>
      </c>
      <c r="C13" s="9" t="s">
        <v>104</v>
      </c>
      <c r="D13" s="31">
        <v>9.5</v>
      </c>
      <c r="E13" s="32">
        <v>9.5</v>
      </c>
      <c r="F13" s="33">
        <f t="shared" si="0"/>
        <v>9.5</v>
      </c>
      <c r="G13" s="34">
        <v>9.1</v>
      </c>
      <c r="H13" s="32">
        <v>9.1</v>
      </c>
      <c r="I13" s="33">
        <f t="shared" si="1"/>
        <v>9.1</v>
      </c>
      <c r="J13" s="34">
        <v>10.5</v>
      </c>
      <c r="K13" s="32">
        <v>10</v>
      </c>
      <c r="L13" s="33">
        <f t="shared" si="2"/>
        <v>10.25</v>
      </c>
      <c r="M13" s="34">
        <v>14.6</v>
      </c>
      <c r="N13" s="35">
        <v>6.4</v>
      </c>
      <c r="O13" s="36">
        <f t="shared" si="3"/>
        <v>35.25</v>
      </c>
      <c r="P13" s="37" t="s">
        <v>16</v>
      </c>
      <c r="Q13" s="18"/>
    </row>
    <row r="14" spans="1:17" ht="19.5" customHeight="1">
      <c r="A14" s="37" t="s">
        <v>17</v>
      </c>
      <c r="B14" s="8" t="s">
        <v>78</v>
      </c>
      <c r="C14" s="9" t="s">
        <v>79</v>
      </c>
      <c r="D14" s="31">
        <v>8.6</v>
      </c>
      <c r="E14" s="32">
        <v>8.7</v>
      </c>
      <c r="F14" s="33">
        <f t="shared" si="0"/>
        <v>8.649999999999999</v>
      </c>
      <c r="G14" s="34">
        <v>8.8</v>
      </c>
      <c r="H14" s="32">
        <v>8.8</v>
      </c>
      <c r="I14" s="33">
        <f t="shared" si="1"/>
        <v>8.8</v>
      </c>
      <c r="J14" s="34">
        <v>9.9</v>
      </c>
      <c r="K14" s="32">
        <v>9.9</v>
      </c>
      <c r="L14" s="33">
        <f t="shared" si="2"/>
        <v>9.9</v>
      </c>
      <c r="M14" s="34">
        <v>13.97</v>
      </c>
      <c r="N14" s="35">
        <v>6.6</v>
      </c>
      <c r="O14" s="36">
        <f t="shared" si="3"/>
        <v>33.95</v>
      </c>
      <c r="P14" s="37" t="s">
        <v>17</v>
      </c>
      <c r="Q14" s="18"/>
    </row>
  </sheetData>
  <sheetProtection/>
  <mergeCells count="4">
    <mergeCell ref="D2:F2"/>
    <mergeCell ref="G2:I2"/>
    <mergeCell ref="J2:L2"/>
    <mergeCell ref="M2:N2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30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1" width="6.00390625" style="2" customWidth="1"/>
    <col min="2" max="2" width="23.00390625" style="2" customWidth="1"/>
    <col min="3" max="3" width="20.28125" style="2" customWidth="1"/>
    <col min="4" max="11" width="5.7109375" style="2" customWidth="1"/>
    <col min="12" max="12" width="7.140625" style="2" customWidth="1"/>
    <col min="13" max="13" width="6.7109375" style="2" customWidth="1"/>
    <col min="14" max="14" width="5.7109375" style="2" customWidth="1"/>
    <col min="15" max="15" width="7.7109375" style="4" customWidth="1"/>
    <col min="16" max="16" width="5.7109375" style="2" customWidth="1"/>
  </cols>
  <sheetData>
    <row r="1" ht="24" thickBot="1">
      <c r="D1" s="2" t="s">
        <v>241</v>
      </c>
    </row>
    <row r="2" spans="1:19" ht="16.5" thickBot="1">
      <c r="A2" s="10"/>
      <c r="B2" s="11"/>
      <c r="C2" s="12"/>
      <c r="D2" s="55" t="s">
        <v>0</v>
      </c>
      <c r="E2" s="56"/>
      <c r="F2" s="57"/>
      <c r="G2" s="55" t="s">
        <v>1</v>
      </c>
      <c r="H2" s="56"/>
      <c r="I2" s="57"/>
      <c r="J2" s="55" t="s">
        <v>2</v>
      </c>
      <c r="K2" s="56"/>
      <c r="L2" s="57"/>
      <c r="M2" s="58" t="s">
        <v>55</v>
      </c>
      <c r="N2" s="59"/>
      <c r="O2" s="16"/>
      <c r="P2" s="17"/>
      <c r="Q2" s="1"/>
      <c r="R2" s="1"/>
      <c r="S2" s="1"/>
    </row>
    <row r="3" spans="1:19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13" t="s">
        <v>49</v>
      </c>
      <c r="K3" s="14" t="s">
        <v>50</v>
      </c>
      <c r="L3" s="15" t="s">
        <v>51</v>
      </c>
      <c r="M3" s="13" t="s">
        <v>53</v>
      </c>
      <c r="N3" s="15" t="s">
        <v>54</v>
      </c>
      <c r="O3" s="22" t="s">
        <v>4</v>
      </c>
      <c r="P3" s="23" t="s">
        <v>240</v>
      </c>
      <c r="Q3" s="1"/>
      <c r="R3" s="1"/>
      <c r="S3" s="1"/>
    </row>
    <row r="4" spans="1:19" ht="19.5" customHeight="1">
      <c r="A4" s="30" t="s">
        <v>6</v>
      </c>
      <c r="B4" s="6" t="s">
        <v>124</v>
      </c>
      <c r="C4" s="7" t="s">
        <v>222</v>
      </c>
      <c r="D4" s="24">
        <v>8.8</v>
      </c>
      <c r="E4" s="25">
        <v>8.9</v>
      </c>
      <c r="F4" s="26">
        <f aca="true" t="shared" si="0" ref="F4:F19">(D4+E4)/2</f>
        <v>8.850000000000001</v>
      </c>
      <c r="G4" s="27">
        <v>9.6</v>
      </c>
      <c r="H4" s="25">
        <v>9.4</v>
      </c>
      <c r="I4" s="26">
        <f aca="true" t="shared" si="1" ref="I4:I19">(G4+H4)/2</f>
        <v>9.5</v>
      </c>
      <c r="J4" s="27">
        <v>11.7</v>
      </c>
      <c r="K4" s="25">
        <v>11.7</v>
      </c>
      <c r="L4" s="26">
        <f aca="true" t="shared" si="2" ref="L4:L19">(J4+K4)/2</f>
        <v>11.7</v>
      </c>
      <c r="M4" s="27">
        <v>3.2</v>
      </c>
      <c r="N4" s="28">
        <v>9.8</v>
      </c>
      <c r="O4" s="29">
        <f aca="true" t="shared" si="3" ref="O4:O19">F4+I4+L4+N4</f>
        <v>39.85</v>
      </c>
      <c r="P4" s="30" t="s">
        <v>6</v>
      </c>
      <c r="Q4" s="1"/>
      <c r="R4" s="1"/>
      <c r="S4" s="1"/>
    </row>
    <row r="5" spans="1:19" ht="19.5" customHeight="1">
      <c r="A5" s="37" t="s">
        <v>7</v>
      </c>
      <c r="B5" s="8" t="s">
        <v>123</v>
      </c>
      <c r="C5" s="9" t="s">
        <v>222</v>
      </c>
      <c r="D5" s="31">
        <v>9.7</v>
      </c>
      <c r="E5" s="32">
        <v>9.7</v>
      </c>
      <c r="F5" s="33">
        <f t="shared" si="0"/>
        <v>9.7</v>
      </c>
      <c r="G5" s="34">
        <v>9.7</v>
      </c>
      <c r="H5" s="32">
        <v>9.6</v>
      </c>
      <c r="I5" s="33">
        <f t="shared" si="1"/>
        <v>9.649999999999999</v>
      </c>
      <c r="J5" s="34">
        <v>11.6</v>
      </c>
      <c r="K5" s="32">
        <v>11.6</v>
      </c>
      <c r="L5" s="33">
        <f t="shared" si="2"/>
        <v>11.6</v>
      </c>
      <c r="M5" s="34">
        <v>4.19</v>
      </c>
      <c r="N5" s="35">
        <v>8.8</v>
      </c>
      <c r="O5" s="36">
        <f t="shared" si="3"/>
        <v>39.75</v>
      </c>
      <c r="P5" s="37" t="s">
        <v>7</v>
      </c>
      <c r="Q5" s="1"/>
      <c r="R5" s="1"/>
      <c r="S5" s="1"/>
    </row>
    <row r="6" spans="1:19" ht="19.5" customHeight="1">
      <c r="A6" s="37" t="s">
        <v>8</v>
      </c>
      <c r="B6" s="8" t="s">
        <v>122</v>
      </c>
      <c r="C6" s="9" t="s">
        <v>222</v>
      </c>
      <c r="D6" s="31">
        <v>8.9</v>
      </c>
      <c r="E6" s="32">
        <v>8.9</v>
      </c>
      <c r="F6" s="33">
        <f t="shared" si="0"/>
        <v>8.9</v>
      </c>
      <c r="G6" s="34">
        <v>8.8</v>
      </c>
      <c r="H6" s="32">
        <v>8.8</v>
      </c>
      <c r="I6" s="33">
        <f t="shared" si="1"/>
        <v>8.8</v>
      </c>
      <c r="J6" s="34">
        <v>11.2</v>
      </c>
      <c r="K6" s="32">
        <v>11.3</v>
      </c>
      <c r="L6" s="33">
        <f t="shared" si="2"/>
        <v>11.25</v>
      </c>
      <c r="M6" s="34">
        <v>3.25</v>
      </c>
      <c r="N6" s="35">
        <v>9.7</v>
      </c>
      <c r="O6" s="36">
        <f t="shared" si="3"/>
        <v>38.650000000000006</v>
      </c>
      <c r="P6" s="37" t="s">
        <v>8</v>
      </c>
      <c r="Q6" s="1"/>
      <c r="R6" s="1"/>
      <c r="S6" s="1"/>
    </row>
    <row r="7" spans="1:19" ht="19.5" customHeight="1">
      <c r="A7" s="37" t="s">
        <v>9</v>
      </c>
      <c r="B7" s="8" t="s">
        <v>193</v>
      </c>
      <c r="C7" s="9" t="s">
        <v>186</v>
      </c>
      <c r="D7" s="31">
        <v>9.2</v>
      </c>
      <c r="E7" s="32">
        <v>9.2</v>
      </c>
      <c r="F7" s="33">
        <f t="shared" si="0"/>
        <v>9.2</v>
      </c>
      <c r="G7" s="34">
        <v>9.1</v>
      </c>
      <c r="H7" s="32">
        <v>9.1</v>
      </c>
      <c r="I7" s="33">
        <f t="shared" si="1"/>
        <v>9.1</v>
      </c>
      <c r="J7" s="34">
        <v>12</v>
      </c>
      <c r="K7" s="32">
        <v>11.9</v>
      </c>
      <c r="L7" s="33">
        <f t="shared" si="2"/>
        <v>11.95</v>
      </c>
      <c r="M7" s="34">
        <v>5</v>
      </c>
      <c r="N7" s="35">
        <v>8</v>
      </c>
      <c r="O7" s="36">
        <f t="shared" si="3"/>
        <v>38.25</v>
      </c>
      <c r="P7" s="37" t="s">
        <v>9</v>
      </c>
      <c r="Q7" s="1"/>
      <c r="R7" s="1"/>
      <c r="S7" s="1"/>
    </row>
    <row r="8" spans="1:19" ht="19.5" customHeight="1">
      <c r="A8" s="37" t="s">
        <v>11</v>
      </c>
      <c r="B8" s="8" t="s">
        <v>165</v>
      </c>
      <c r="C8" s="50" t="s">
        <v>239</v>
      </c>
      <c r="D8" s="31">
        <v>8.2</v>
      </c>
      <c r="E8" s="32">
        <v>8.1</v>
      </c>
      <c r="F8" s="33">
        <f t="shared" si="0"/>
        <v>8.149999999999999</v>
      </c>
      <c r="G8" s="34">
        <v>9.6</v>
      </c>
      <c r="H8" s="32">
        <v>9.5</v>
      </c>
      <c r="I8" s="33">
        <f t="shared" si="1"/>
        <v>9.55</v>
      </c>
      <c r="J8" s="34">
        <v>11.1</v>
      </c>
      <c r="K8" s="32">
        <v>11.2</v>
      </c>
      <c r="L8" s="33">
        <f t="shared" si="2"/>
        <v>11.149999999999999</v>
      </c>
      <c r="M8" s="34">
        <v>4</v>
      </c>
      <c r="N8" s="35">
        <v>9</v>
      </c>
      <c r="O8" s="36">
        <f t="shared" si="3"/>
        <v>37.849999999999994</v>
      </c>
      <c r="P8" s="37" t="s">
        <v>11</v>
      </c>
      <c r="Q8" s="1"/>
      <c r="R8" s="1"/>
      <c r="S8" s="1"/>
    </row>
    <row r="9" spans="1:19" ht="19.5" customHeight="1">
      <c r="A9" s="37" t="s">
        <v>12</v>
      </c>
      <c r="B9" s="8" t="s">
        <v>140</v>
      </c>
      <c r="C9" s="9" t="s">
        <v>223</v>
      </c>
      <c r="D9" s="31">
        <v>8.8</v>
      </c>
      <c r="E9" s="32">
        <v>8.8</v>
      </c>
      <c r="F9" s="33">
        <f t="shared" si="0"/>
        <v>8.8</v>
      </c>
      <c r="G9" s="34">
        <v>9.3</v>
      </c>
      <c r="H9" s="32">
        <v>9.3</v>
      </c>
      <c r="I9" s="33">
        <f t="shared" si="1"/>
        <v>9.3</v>
      </c>
      <c r="J9" s="34">
        <v>11.3</v>
      </c>
      <c r="K9" s="32">
        <v>11.3</v>
      </c>
      <c r="L9" s="33">
        <f t="shared" si="2"/>
        <v>11.3</v>
      </c>
      <c r="M9" s="34">
        <v>5.09</v>
      </c>
      <c r="N9" s="35">
        <v>7.8</v>
      </c>
      <c r="O9" s="36">
        <f t="shared" si="3"/>
        <v>37.2</v>
      </c>
      <c r="P9" s="37" t="s">
        <v>12</v>
      </c>
      <c r="Q9" s="1"/>
      <c r="R9" s="1"/>
      <c r="S9" s="1"/>
    </row>
    <row r="10" spans="1:19" ht="19.5" customHeight="1">
      <c r="A10" s="37" t="s">
        <v>230</v>
      </c>
      <c r="B10" s="8" t="s">
        <v>164</v>
      </c>
      <c r="C10" s="50" t="s">
        <v>239</v>
      </c>
      <c r="D10" s="31">
        <v>7.5</v>
      </c>
      <c r="E10" s="32">
        <v>7.4</v>
      </c>
      <c r="F10" s="33">
        <f t="shared" si="0"/>
        <v>7.45</v>
      </c>
      <c r="G10" s="34">
        <v>9</v>
      </c>
      <c r="H10" s="32">
        <v>9.1</v>
      </c>
      <c r="I10" s="33">
        <f t="shared" si="1"/>
        <v>9.05</v>
      </c>
      <c r="J10" s="34">
        <v>11.4</v>
      </c>
      <c r="K10" s="32">
        <v>11.3</v>
      </c>
      <c r="L10" s="33">
        <f t="shared" si="2"/>
        <v>11.350000000000001</v>
      </c>
      <c r="M10" s="34">
        <v>4.15</v>
      </c>
      <c r="N10" s="35">
        <v>8.8</v>
      </c>
      <c r="O10" s="36">
        <f t="shared" si="3"/>
        <v>36.650000000000006</v>
      </c>
      <c r="P10" s="37" t="s">
        <v>230</v>
      </c>
      <c r="Q10" s="1"/>
      <c r="R10" s="1"/>
      <c r="S10" s="1"/>
    </row>
    <row r="11" spans="1:19" ht="19.5" customHeight="1">
      <c r="A11" s="37" t="s">
        <v>231</v>
      </c>
      <c r="B11" s="8" t="s">
        <v>166</v>
      </c>
      <c r="C11" s="50" t="s">
        <v>239</v>
      </c>
      <c r="D11" s="31">
        <v>8.7</v>
      </c>
      <c r="E11" s="32">
        <v>8.7</v>
      </c>
      <c r="F11" s="33">
        <f t="shared" si="0"/>
        <v>8.7</v>
      </c>
      <c r="G11" s="34">
        <v>9.3</v>
      </c>
      <c r="H11" s="32">
        <v>9.3</v>
      </c>
      <c r="I11" s="33">
        <f t="shared" si="1"/>
        <v>9.3</v>
      </c>
      <c r="J11" s="34">
        <v>11.4</v>
      </c>
      <c r="K11" s="32">
        <v>11.5</v>
      </c>
      <c r="L11" s="33">
        <f t="shared" si="2"/>
        <v>11.45</v>
      </c>
      <c r="M11" s="34">
        <v>5.75</v>
      </c>
      <c r="N11" s="35">
        <v>7.2</v>
      </c>
      <c r="O11" s="36">
        <f t="shared" si="3"/>
        <v>36.65</v>
      </c>
      <c r="P11" s="37" t="s">
        <v>231</v>
      </c>
      <c r="Q11" s="1"/>
      <c r="R11" s="1"/>
      <c r="S11" s="1"/>
    </row>
    <row r="12" spans="1:19" ht="19.5" customHeight="1">
      <c r="A12" s="37" t="s">
        <v>15</v>
      </c>
      <c r="B12" s="8" t="s">
        <v>80</v>
      </c>
      <c r="C12" s="9" t="s">
        <v>79</v>
      </c>
      <c r="D12" s="31">
        <v>8.7</v>
      </c>
      <c r="E12" s="32">
        <v>8.6</v>
      </c>
      <c r="F12" s="33">
        <f t="shared" si="0"/>
        <v>8.649999999999999</v>
      </c>
      <c r="G12" s="34">
        <v>9</v>
      </c>
      <c r="H12" s="32">
        <v>9</v>
      </c>
      <c r="I12" s="33">
        <f t="shared" si="1"/>
        <v>9</v>
      </c>
      <c r="J12" s="34">
        <v>11.3</v>
      </c>
      <c r="K12" s="32">
        <v>11.3</v>
      </c>
      <c r="L12" s="33">
        <f t="shared" si="2"/>
        <v>11.3</v>
      </c>
      <c r="M12" s="34">
        <v>5.31</v>
      </c>
      <c r="N12" s="35">
        <v>7.6</v>
      </c>
      <c r="O12" s="36">
        <f t="shared" si="3"/>
        <v>36.55</v>
      </c>
      <c r="P12" s="37" t="s">
        <v>15</v>
      </c>
      <c r="Q12" s="1"/>
      <c r="R12" s="1"/>
      <c r="S12" s="1"/>
    </row>
    <row r="13" spans="1:19" ht="19.5" customHeight="1">
      <c r="A13" s="37" t="s">
        <v>16</v>
      </c>
      <c r="B13" s="8" t="s">
        <v>110</v>
      </c>
      <c r="C13" s="9" t="s">
        <v>104</v>
      </c>
      <c r="D13" s="31">
        <v>8.9</v>
      </c>
      <c r="E13" s="32">
        <v>8.9</v>
      </c>
      <c r="F13" s="33">
        <f t="shared" si="0"/>
        <v>8.9</v>
      </c>
      <c r="G13" s="34">
        <v>8.9</v>
      </c>
      <c r="H13" s="32">
        <v>8.8</v>
      </c>
      <c r="I13" s="33">
        <f t="shared" si="1"/>
        <v>8.850000000000001</v>
      </c>
      <c r="J13" s="34">
        <v>11.2</v>
      </c>
      <c r="K13" s="32">
        <v>11.3</v>
      </c>
      <c r="L13" s="33">
        <f t="shared" si="2"/>
        <v>11.25</v>
      </c>
      <c r="M13" s="34">
        <v>7.19</v>
      </c>
      <c r="N13" s="35">
        <v>6.8</v>
      </c>
      <c r="O13" s="36">
        <f t="shared" si="3"/>
        <v>35.8</v>
      </c>
      <c r="P13" s="37" t="s">
        <v>16</v>
      </c>
      <c r="Q13" s="1"/>
      <c r="R13" s="1"/>
      <c r="S13" s="1"/>
    </row>
    <row r="14" spans="1:19" ht="19.5" customHeight="1">
      <c r="A14" s="37" t="s">
        <v>17</v>
      </c>
      <c r="B14" s="8" t="s">
        <v>195</v>
      </c>
      <c r="C14" s="9" t="s">
        <v>186</v>
      </c>
      <c r="D14" s="31">
        <v>9.7</v>
      </c>
      <c r="E14" s="32">
        <v>9.8</v>
      </c>
      <c r="F14" s="33">
        <f t="shared" si="0"/>
        <v>9.75</v>
      </c>
      <c r="G14" s="34">
        <v>9.2</v>
      </c>
      <c r="H14" s="32">
        <v>9.2</v>
      </c>
      <c r="I14" s="33">
        <f t="shared" si="1"/>
        <v>9.2</v>
      </c>
      <c r="J14" s="34">
        <v>11.5</v>
      </c>
      <c r="K14" s="32">
        <v>11.6</v>
      </c>
      <c r="L14" s="33">
        <f t="shared" si="2"/>
        <v>11.55</v>
      </c>
      <c r="M14" s="34">
        <v>8.91</v>
      </c>
      <c r="N14" s="35">
        <v>4</v>
      </c>
      <c r="O14" s="36">
        <f t="shared" si="3"/>
        <v>34.5</v>
      </c>
      <c r="P14" s="37" t="s">
        <v>17</v>
      </c>
      <c r="Q14" s="1"/>
      <c r="R14" s="1"/>
      <c r="S14" s="1"/>
    </row>
    <row r="15" spans="1:19" ht="19.5" customHeight="1">
      <c r="A15" s="37" t="s">
        <v>18</v>
      </c>
      <c r="B15" s="8" t="s">
        <v>125</v>
      </c>
      <c r="C15" s="9" t="s">
        <v>222</v>
      </c>
      <c r="D15" s="31">
        <v>9.1</v>
      </c>
      <c r="E15" s="32">
        <v>9.2</v>
      </c>
      <c r="F15" s="33">
        <f t="shared" si="0"/>
        <v>9.149999999999999</v>
      </c>
      <c r="G15" s="34">
        <v>9.4</v>
      </c>
      <c r="H15" s="32">
        <v>9.4</v>
      </c>
      <c r="I15" s="33">
        <f t="shared" si="1"/>
        <v>9.4</v>
      </c>
      <c r="J15" s="34">
        <v>11.5</v>
      </c>
      <c r="K15" s="32">
        <v>11.4</v>
      </c>
      <c r="L15" s="33">
        <f t="shared" si="2"/>
        <v>11.45</v>
      </c>
      <c r="M15" s="34">
        <v>8.63</v>
      </c>
      <c r="N15" s="35">
        <v>4.2</v>
      </c>
      <c r="O15" s="36">
        <f t="shared" si="3"/>
        <v>34.199999999999996</v>
      </c>
      <c r="P15" s="37" t="s">
        <v>18</v>
      </c>
      <c r="Q15" s="1"/>
      <c r="R15" s="1"/>
      <c r="S15" s="1"/>
    </row>
    <row r="16" spans="1:19" ht="19.5" customHeight="1">
      <c r="A16" s="37" t="s">
        <v>10</v>
      </c>
      <c r="B16" s="8" t="s">
        <v>196</v>
      </c>
      <c r="C16" s="9" t="s">
        <v>186</v>
      </c>
      <c r="D16" s="31">
        <v>9.5</v>
      </c>
      <c r="E16" s="32">
        <v>9.3</v>
      </c>
      <c r="F16" s="33">
        <f t="shared" si="0"/>
        <v>9.4</v>
      </c>
      <c r="G16" s="34">
        <v>9.2</v>
      </c>
      <c r="H16" s="32">
        <v>9.2</v>
      </c>
      <c r="I16" s="33">
        <f t="shared" si="1"/>
        <v>9.2</v>
      </c>
      <c r="J16" s="34">
        <v>11.4</v>
      </c>
      <c r="K16" s="32">
        <v>11.5</v>
      </c>
      <c r="L16" s="33">
        <f t="shared" si="2"/>
        <v>11.45</v>
      </c>
      <c r="M16" s="34">
        <v>8.91</v>
      </c>
      <c r="N16" s="35">
        <v>4</v>
      </c>
      <c r="O16" s="36">
        <f t="shared" si="3"/>
        <v>34.05</v>
      </c>
      <c r="P16" s="37" t="s">
        <v>10</v>
      </c>
      <c r="Q16" s="1"/>
      <c r="R16" s="1"/>
      <c r="S16" s="1"/>
    </row>
    <row r="17" spans="1:19" ht="19.5" customHeight="1">
      <c r="A17" s="37" t="s">
        <v>19</v>
      </c>
      <c r="B17" s="8" t="s">
        <v>82</v>
      </c>
      <c r="C17" s="9" t="s">
        <v>79</v>
      </c>
      <c r="D17" s="31">
        <v>8.6</v>
      </c>
      <c r="E17" s="32">
        <v>8.5</v>
      </c>
      <c r="F17" s="33">
        <f t="shared" si="0"/>
        <v>8.55</v>
      </c>
      <c r="G17" s="34">
        <v>9.3</v>
      </c>
      <c r="H17" s="32">
        <v>9.2</v>
      </c>
      <c r="I17" s="33">
        <f t="shared" si="1"/>
        <v>9.25</v>
      </c>
      <c r="J17" s="34">
        <v>11</v>
      </c>
      <c r="K17" s="32">
        <v>10.9</v>
      </c>
      <c r="L17" s="33">
        <f t="shared" si="2"/>
        <v>10.95</v>
      </c>
      <c r="M17" s="34">
        <v>8.28</v>
      </c>
      <c r="N17" s="35">
        <v>4.6</v>
      </c>
      <c r="O17" s="36">
        <f t="shared" si="3"/>
        <v>33.35</v>
      </c>
      <c r="P17" s="37" t="s">
        <v>19</v>
      </c>
      <c r="Q17" s="1"/>
      <c r="R17" s="1"/>
      <c r="S17" s="1"/>
    </row>
    <row r="18" spans="1:19" ht="19.5" customHeight="1">
      <c r="A18" s="37" t="s">
        <v>20</v>
      </c>
      <c r="B18" s="8" t="s">
        <v>81</v>
      </c>
      <c r="C18" s="9" t="s">
        <v>79</v>
      </c>
      <c r="D18" s="31">
        <v>9.5</v>
      </c>
      <c r="E18" s="32">
        <v>9.4</v>
      </c>
      <c r="F18" s="33">
        <f t="shared" si="0"/>
        <v>9.45</v>
      </c>
      <c r="G18" s="34">
        <v>9.5</v>
      </c>
      <c r="H18" s="32">
        <v>9.5</v>
      </c>
      <c r="I18" s="33">
        <f t="shared" si="1"/>
        <v>9.5</v>
      </c>
      <c r="J18" s="34">
        <v>11.5</v>
      </c>
      <c r="K18" s="32">
        <v>11.5</v>
      </c>
      <c r="L18" s="33">
        <f t="shared" si="2"/>
        <v>11.5</v>
      </c>
      <c r="M18" s="34">
        <v>13.28</v>
      </c>
      <c r="N18" s="35">
        <v>1</v>
      </c>
      <c r="O18" s="36">
        <f t="shared" si="3"/>
        <v>31.45</v>
      </c>
      <c r="P18" s="37" t="s">
        <v>20</v>
      </c>
      <c r="Q18" s="1"/>
      <c r="R18" s="1"/>
      <c r="S18" s="1"/>
    </row>
    <row r="19" spans="1:19" ht="19.5" customHeight="1">
      <c r="A19" s="37" t="s">
        <v>21</v>
      </c>
      <c r="B19" s="8" t="s">
        <v>194</v>
      </c>
      <c r="C19" s="9" t="s">
        <v>186</v>
      </c>
      <c r="D19" s="31">
        <v>9.6</v>
      </c>
      <c r="E19" s="32">
        <v>9.6</v>
      </c>
      <c r="F19" s="33">
        <f t="shared" si="0"/>
        <v>9.6</v>
      </c>
      <c r="G19" s="34">
        <v>0</v>
      </c>
      <c r="H19" s="32">
        <v>0</v>
      </c>
      <c r="I19" s="33">
        <f t="shared" si="1"/>
        <v>0</v>
      </c>
      <c r="J19" s="34">
        <v>12</v>
      </c>
      <c r="K19" s="32">
        <v>12</v>
      </c>
      <c r="L19" s="33">
        <f t="shared" si="2"/>
        <v>12</v>
      </c>
      <c r="M19" s="34">
        <v>11.57</v>
      </c>
      <c r="N19" s="35">
        <v>1</v>
      </c>
      <c r="O19" s="36">
        <f t="shared" si="3"/>
        <v>22.6</v>
      </c>
      <c r="P19" s="37" t="s">
        <v>21</v>
      </c>
      <c r="Q19" s="1"/>
      <c r="R19" s="1"/>
      <c r="S19" s="1"/>
    </row>
    <row r="20" spans="1:20" ht="23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3"/>
      <c r="Q20" s="1"/>
      <c r="R20" s="1"/>
      <c r="S20" s="1"/>
      <c r="T20" s="1"/>
    </row>
    <row r="21" spans="1:20" ht="23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3"/>
      <c r="Q21" s="1"/>
      <c r="R21" s="1"/>
      <c r="S21" s="1"/>
      <c r="T21" s="1"/>
    </row>
    <row r="22" spans="1:20" ht="23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3"/>
      <c r="Q22" s="1"/>
      <c r="R22" s="1"/>
      <c r="S22" s="1"/>
      <c r="T22" s="1"/>
    </row>
    <row r="23" spans="1:20" ht="23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"/>
      <c r="Q23" s="1"/>
      <c r="R23" s="1"/>
      <c r="S23" s="1"/>
      <c r="T23" s="1"/>
    </row>
    <row r="24" spans="1:20" ht="23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3"/>
      <c r="Q24" s="1"/>
      <c r="R24" s="1"/>
      <c r="S24" s="1"/>
      <c r="T24" s="1"/>
    </row>
    <row r="25" spans="1:20" ht="23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3"/>
      <c r="Q25" s="1"/>
      <c r="R25" s="1"/>
      <c r="S25" s="1"/>
      <c r="T25" s="1"/>
    </row>
    <row r="26" spans="1:20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3"/>
      <c r="Q26" s="1"/>
      <c r="R26" s="1"/>
      <c r="S26" s="1"/>
      <c r="T26" s="1"/>
    </row>
    <row r="27" spans="1:20" ht="23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3"/>
      <c r="Q27" s="1"/>
      <c r="R27" s="1"/>
      <c r="S27" s="1"/>
      <c r="T27" s="1"/>
    </row>
    <row r="28" spans="1:20" ht="23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3"/>
      <c r="Q28" s="1"/>
      <c r="R28" s="1"/>
      <c r="S28" s="1"/>
      <c r="T28" s="1"/>
    </row>
    <row r="29" spans="1:20" ht="23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3"/>
      <c r="Q29" s="1"/>
      <c r="R29" s="1"/>
      <c r="S29" s="1"/>
      <c r="T29" s="1"/>
    </row>
    <row r="30" spans="1:20" ht="23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3"/>
      <c r="Q30" s="1"/>
      <c r="R30" s="1"/>
      <c r="S30" s="1"/>
      <c r="T30" s="1"/>
    </row>
  </sheetData>
  <sheetProtection/>
  <mergeCells count="4">
    <mergeCell ref="D2:F2"/>
    <mergeCell ref="G2:I2"/>
    <mergeCell ref="J2:L2"/>
    <mergeCell ref="M2:N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19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5.00390625" style="2" customWidth="1"/>
    <col min="2" max="2" width="20.140625" style="2" customWidth="1"/>
    <col min="3" max="3" width="21.00390625" style="2" customWidth="1"/>
    <col min="4" max="11" width="5.7109375" style="2" customWidth="1"/>
    <col min="12" max="12" width="6.421875" style="2" customWidth="1"/>
    <col min="13" max="14" width="5.7109375" style="2" customWidth="1"/>
    <col min="15" max="15" width="7.28125" style="4" customWidth="1"/>
    <col min="16" max="16" width="5.7109375" style="2" customWidth="1"/>
  </cols>
  <sheetData>
    <row r="1" ht="24" thickBot="1">
      <c r="D1" s="2" t="s">
        <v>233</v>
      </c>
    </row>
    <row r="2" spans="1:16" ht="16.5" thickBot="1">
      <c r="A2" s="10"/>
      <c r="B2" s="11"/>
      <c r="C2" s="12"/>
      <c r="D2" s="55" t="s">
        <v>0</v>
      </c>
      <c r="E2" s="56"/>
      <c r="F2" s="57"/>
      <c r="G2" s="55" t="s">
        <v>1</v>
      </c>
      <c r="H2" s="56"/>
      <c r="I2" s="57"/>
      <c r="J2" s="55" t="s">
        <v>2</v>
      </c>
      <c r="K2" s="56"/>
      <c r="L2" s="57"/>
      <c r="M2" s="58" t="s">
        <v>55</v>
      </c>
      <c r="N2" s="59"/>
      <c r="O2" s="16"/>
      <c r="P2" s="17"/>
    </row>
    <row r="3" spans="1:16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13" t="s">
        <v>49</v>
      </c>
      <c r="K3" s="14" t="s">
        <v>50</v>
      </c>
      <c r="L3" s="15" t="s">
        <v>51</v>
      </c>
      <c r="M3" s="13" t="s">
        <v>53</v>
      </c>
      <c r="N3" s="15" t="s">
        <v>54</v>
      </c>
      <c r="O3" s="22" t="s">
        <v>4</v>
      </c>
      <c r="P3" s="23" t="s">
        <v>240</v>
      </c>
    </row>
    <row r="4" spans="1:16" ht="19.5" customHeight="1">
      <c r="A4" s="30" t="s">
        <v>6</v>
      </c>
      <c r="B4" s="6" t="s">
        <v>126</v>
      </c>
      <c r="C4" s="7" t="s">
        <v>222</v>
      </c>
      <c r="D4" s="24">
        <v>9.8</v>
      </c>
      <c r="E4" s="25">
        <v>9.9</v>
      </c>
      <c r="F4" s="26">
        <f aca="true" t="shared" si="0" ref="F4:F19">(D4+E4)/2</f>
        <v>9.850000000000001</v>
      </c>
      <c r="G4" s="27">
        <v>9.6</v>
      </c>
      <c r="H4" s="25">
        <v>9.6</v>
      </c>
      <c r="I4" s="26">
        <f aca="true" t="shared" si="1" ref="I4:I19">(G4+H4)/2</f>
        <v>9.6</v>
      </c>
      <c r="J4" s="27">
        <v>11.6</v>
      </c>
      <c r="K4" s="25">
        <v>11.6</v>
      </c>
      <c r="L4" s="26">
        <f aca="true" t="shared" si="2" ref="L4:L19">(J4+K4)/2</f>
        <v>11.6</v>
      </c>
      <c r="M4" s="27">
        <v>2.91</v>
      </c>
      <c r="N4" s="28">
        <v>10</v>
      </c>
      <c r="O4" s="29">
        <f aca="true" t="shared" si="3" ref="O4:O18">F4+I4+L4+N4</f>
        <v>41.050000000000004</v>
      </c>
      <c r="P4" s="30" t="s">
        <v>6</v>
      </c>
    </row>
    <row r="5" spans="1:16" ht="19.5" customHeight="1">
      <c r="A5" s="37" t="s">
        <v>7</v>
      </c>
      <c r="B5" s="8" t="s">
        <v>128</v>
      </c>
      <c r="C5" s="9" t="s">
        <v>222</v>
      </c>
      <c r="D5" s="31">
        <v>9.4</v>
      </c>
      <c r="E5" s="32">
        <v>9.3</v>
      </c>
      <c r="F5" s="33">
        <f t="shared" si="0"/>
        <v>9.350000000000001</v>
      </c>
      <c r="G5" s="34">
        <v>9.6</v>
      </c>
      <c r="H5" s="32">
        <v>9.6</v>
      </c>
      <c r="I5" s="33">
        <f t="shared" si="1"/>
        <v>9.6</v>
      </c>
      <c r="J5" s="34">
        <v>11.8</v>
      </c>
      <c r="K5" s="32">
        <v>11.8</v>
      </c>
      <c r="L5" s="33">
        <f t="shared" si="2"/>
        <v>11.8</v>
      </c>
      <c r="M5" s="34">
        <v>3.25</v>
      </c>
      <c r="N5" s="35">
        <v>9.7</v>
      </c>
      <c r="O5" s="36">
        <f t="shared" si="3"/>
        <v>40.45</v>
      </c>
      <c r="P5" s="37" t="s">
        <v>7</v>
      </c>
    </row>
    <row r="6" spans="1:16" ht="19.5" customHeight="1">
      <c r="A6" s="37" t="s">
        <v>8</v>
      </c>
      <c r="B6" s="8" t="s">
        <v>127</v>
      </c>
      <c r="C6" s="9" t="s">
        <v>222</v>
      </c>
      <c r="D6" s="31">
        <v>9.4</v>
      </c>
      <c r="E6" s="32">
        <v>9.5</v>
      </c>
      <c r="F6" s="33">
        <f t="shared" si="0"/>
        <v>9.45</v>
      </c>
      <c r="G6" s="34">
        <v>9.4</v>
      </c>
      <c r="H6" s="32">
        <v>9.4</v>
      </c>
      <c r="I6" s="33">
        <f t="shared" si="1"/>
        <v>9.4</v>
      </c>
      <c r="J6" s="34">
        <v>11.6</v>
      </c>
      <c r="K6" s="32">
        <v>11.6</v>
      </c>
      <c r="L6" s="33">
        <f t="shared" si="2"/>
        <v>11.6</v>
      </c>
      <c r="M6" s="34">
        <v>3.5</v>
      </c>
      <c r="N6" s="35">
        <v>9.5</v>
      </c>
      <c r="O6" s="36">
        <f t="shared" si="3"/>
        <v>39.95</v>
      </c>
      <c r="P6" s="37" t="s">
        <v>8</v>
      </c>
    </row>
    <row r="7" spans="1:16" ht="19.5" customHeight="1">
      <c r="A7" s="37" t="s">
        <v>9</v>
      </c>
      <c r="B7" s="8" t="s">
        <v>225</v>
      </c>
      <c r="C7" s="9" t="s">
        <v>222</v>
      </c>
      <c r="D7" s="31">
        <v>9.3</v>
      </c>
      <c r="E7" s="32">
        <v>9.3</v>
      </c>
      <c r="F7" s="33">
        <f t="shared" si="0"/>
        <v>9.3</v>
      </c>
      <c r="G7" s="34">
        <v>9.6</v>
      </c>
      <c r="H7" s="32">
        <v>9.6</v>
      </c>
      <c r="I7" s="33">
        <f t="shared" si="1"/>
        <v>9.6</v>
      </c>
      <c r="J7" s="34">
        <v>11.7</v>
      </c>
      <c r="K7" s="32">
        <v>11.7</v>
      </c>
      <c r="L7" s="33">
        <f t="shared" si="2"/>
        <v>11.7</v>
      </c>
      <c r="M7" s="34">
        <v>4.44</v>
      </c>
      <c r="N7" s="35">
        <v>8.4</v>
      </c>
      <c r="O7" s="36">
        <f t="shared" si="3"/>
        <v>39</v>
      </c>
      <c r="P7" s="37" t="s">
        <v>9</v>
      </c>
    </row>
    <row r="8" spans="1:16" ht="19.5" customHeight="1">
      <c r="A8" s="37" t="s">
        <v>11</v>
      </c>
      <c r="B8" s="8" t="s">
        <v>111</v>
      </c>
      <c r="C8" s="9" t="s">
        <v>104</v>
      </c>
      <c r="D8" s="31">
        <v>9.4</v>
      </c>
      <c r="E8" s="32">
        <v>9.5</v>
      </c>
      <c r="F8" s="33">
        <f t="shared" si="0"/>
        <v>9.45</v>
      </c>
      <c r="G8" s="34">
        <v>9.6</v>
      </c>
      <c r="H8" s="32">
        <v>9.6</v>
      </c>
      <c r="I8" s="33">
        <f t="shared" si="1"/>
        <v>9.6</v>
      </c>
      <c r="J8" s="34">
        <v>11.2</v>
      </c>
      <c r="K8" s="32">
        <v>11.4</v>
      </c>
      <c r="L8" s="33">
        <f t="shared" si="2"/>
        <v>11.3</v>
      </c>
      <c r="M8" s="34">
        <v>4.93</v>
      </c>
      <c r="N8" s="35">
        <v>8</v>
      </c>
      <c r="O8" s="36">
        <f t="shared" si="3"/>
        <v>38.349999999999994</v>
      </c>
      <c r="P8" s="37" t="s">
        <v>11</v>
      </c>
    </row>
    <row r="9" spans="1:16" ht="19.5" customHeight="1">
      <c r="A9" s="37" t="s">
        <v>12</v>
      </c>
      <c r="B9" s="8" t="s">
        <v>84</v>
      </c>
      <c r="C9" s="9" t="s">
        <v>79</v>
      </c>
      <c r="D9" s="31">
        <v>8.4</v>
      </c>
      <c r="E9" s="32">
        <v>8.4</v>
      </c>
      <c r="F9" s="33">
        <f t="shared" si="0"/>
        <v>8.4</v>
      </c>
      <c r="G9" s="34">
        <v>9.3</v>
      </c>
      <c r="H9" s="32">
        <v>9.3</v>
      </c>
      <c r="I9" s="33">
        <f t="shared" si="1"/>
        <v>9.3</v>
      </c>
      <c r="J9" s="34">
        <v>11.5</v>
      </c>
      <c r="K9" s="32">
        <v>11.4</v>
      </c>
      <c r="L9" s="33">
        <f t="shared" si="2"/>
        <v>11.45</v>
      </c>
      <c r="M9" s="34">
        <v>4.47</v>
      </c>
      <c r="N9" s="35">
        <v>8.4</v>
      </c>
      <c r="O9" s="36">
        <f t="shared" si="3"/>
        <v>37.550000000000004</v>
      </c>
      <c r="P9" s="37" t="s">
        <v>12</v>
      </c>
    </row>
    <row r="10" spans="1:16" ht="19.5" customHeight="1">
      <c r="A10" s="37" t="s">
        <v>13</v>
      </c>
      <c r="B10" s="8" t="s">
        <v>197</v>
      </c>
      <c r="C10" s="9" t="s">
        <v>186</v>
      </c>
      <c r="D10" s="31">
        <v>8.4</v>
      </c>
      <c r="E10" s="32">
        <v>8.4</v>
      </c>
      <c r="F10" s="33">
        <f t="shared" si="0"/>
        <v>8.4</v>
      </c>
      <c r="G10" s="34">
        <v>9.6</v>
      </c>
      <c r="H10" s="32">
        <v>9.6</v>
      </c>
      <c r="I10" s="33">
        <f t="shared" si="1"/>
        <v>9.6</v>
      </c>
      <c r="J10" s="34">
        <v>11</v>
      </c>
      <c r="K10" s="32">
        <v>11</v>
      </c>
      <c r="L10" s="33">
        <f t="shared" si="2"/>
        <v>11</v>
      </c>
      <c r="M10" s="34">
        <v>4.6</v>
      </c>
      <c r="N10" s="35">
        <v>8.4</v>
      </c>
      <c r="O10" s="36">
        <f t="shared" si="3"/>
        <v>37.4</v>
      </c>
      <c r="P10" s="37" t="s">
        <v>13</v>
      </c>
    </row>
    <row r="11" spans="1:16" ht="19.5" customHeight="1">
      <c r="A11" s="37" t="s">
        <v>14</v>
      </c>
      <c r="B11" s="8" t="s">
        <v>198</v>
      </c>
      <c r="C11" s="9" t="s">
        <v>186</v>
      </c>
      <c r="D11" s="31">
        <v>8.3</v>
      </c>
      <c r="E11" s="32">
        <v>8.3</v>
      </c>
      <c r="F11" s="33">
        <f t="shared" si="0"/>
        <v>8.3</v>
      </c>
      <c r="G11" s="34">
        <v>9.5</v>
      </c>
      <c r="H11" s="32">
        <v>9.4</v>
      </c>
      <c r="I11" s="33">
        <f t="shared" si="1"/>
        <v>9.45</v>
      </c>
      <c r="J11" s="34">
        <v>10.2</v>
      </c>
      <c r="K11" s="32">
        <v>10.2</v>
      </c>
      <c r="L11" s="33">
        <f t="shared" si="2"/>
        <v>10.2</v>
      </c>
      <c r="M11" s="34">
        <v>4.53</v>
      </c>
      <c r="N11" s="35">
        <v>8.4</v>
      </c>
      <c r="O11" s="36">
        <f t="shared" si="3"/>
        <v>36.35</v>
      </c>
      <c r="P11" s="37" t="s">
        <v>14</v>
      </c>
    </row>
    <row r="12" spans="1:16" ht="19.5" customHeight="1">
      <c r="A12" s="37" t="s">
        <v>15</v>
      </c>
      <c r="B12" s="8" t="s">
        <v>83</v>
      </c>
      <c r="C12" s="9" t="s">
        <v>79</v>
      </c>
      <c r="D12" s="31">
        <v>7.7</v>
      </c>
      <c r="E12" s="32">
        <v>7.6</v>
      </c>
      <c r="F12" s="33">
        <f t="shared" si="0"/>
        <v>7.65</v>
      </c>
      <c r="G12" s="34">
        <v>9.6</v>
      </c>
      <c r="H12" s="32">
        <v>9.5</v>
      </c>
      <c r="I12" s="33">
        <f t="shared" si="1"/>
        <v>9.55</v>
      </c>
      <c r="J12" s="34">
        <v>11</v>
      </c>
      <c r="K12" s="32">
        <v>11</v>
      </c>
      <c r="L12" s="33">
        <f t="shared" si="2"/>
        <v>11</v>
      </c>
      <c r="M12" s="34">
        <v>5.16</v>
      </c>
      <c r="N12" s="35">
        <v>7.8</v>
      </c>
      <c r="O12" s="36">
        <f t="shared" si="3"/>
        <v>36</v>
      </c>
      <c r="P12" s="37" t="s">
        <v>15</v>
      </c>
    </row>
    <row r="13" spans="1:16" ht="19.5" customHeight="1">
      <c r="A13" s="37" t="s">
        <v>16</v>
      </c>
      <c r="B13" s="8" t="s">
        <v>227</v>
      </c>
      <c r="C13" s="9" t="s">
        <v>223</v>
      </c>
      <c r="D13" s="31">
        <v>7.9</v>
      </c>
      <c r="E13" s="32">
        <v>7.9</v>
      </c>
      <c r="F13" s="33">
        <f t="shared" si="0"/>
        <v>7.9</v>
      </c>
      <c r="G13" s="34">
        <v>9.5</v>
      </c>
      <c r="H13" s="32">
        <v>9.5</v>
      </c>
      <c r="I13" s="33">
        <f t="shared" si="1"/>
        <v>9.5</v>
      </c>
      <c r="J13" s="34">
        <v>11.2</v>
      </c>
      <c r="K13" s="32">
        <v>11.2</v>
      </c>
      <c r="L13" s="33">
        <f t="shared" si="2"/>
        <v>11.2</v>
      </c>
      <c r="M13" s="34">
        <v>5.91</v>
      </c>
      <c r="N13" s="35">
        <v>7</v>
      </c>
      <c r="O13" s="36">
        <f t="shared" si="3"/>
        <v>35.599999999999994</v>
      </c>
      <c r="P13" s="37" t="s">
        <v>16</v>
      </c>
    </row>
    <row r="14" spans="1:16" ht="19.5" customHeight="1">
      <c r="A14" s="37" t="s">
        <v>17</v>
      </c>
      <c r="B14" s="8" t="s">
        <v>138</v>
      </c>
      <c r="C14" s="9" t="s">
        <v>223</v>
      </c>
      <c r="D14" s="31">
        <v>7.6</v>
      </c>
      <c r="E14" s="32">
        <v>7.7</v>
      </c>
      <c r="F14" s="33">
        <f t="shared" si="0"/>
        <v>7.65</v>
      </c>
      <c r="G14" s="34">
        <v>9.2</v>
      </c>
      <c r="H14" s="32">
        <v>9.1</v>
      </c>
      <c r="I14" s="33">
        <f t="shared" si="1"/>
        <v>9.149999999999999</v>
      </c>
      <c r="J14" s="34">
        <v>11</v>
      </c>
      <c r="K14" s="32">
        <v>11</v>
      </c>
      <c r="L14" s="33">
        <f t="shared" si="2"/>
        <v>11</v>
      </c>
      <c r="M14" s="34">
        <v>5.69</v>
      </c>
      <c r="N14" s="35">
        <v>7.2</v>
      </c>
      <c r="O14" s="36">
        <f t="shared" si="3"/>
        <v>35</v>
      </c>
      <c r="P14" s="37" t="s">
        <v>17</v>
      </c>
    </row>
    <row r="15" spans="1:16" ht="19.5" customHeight="1">
      <c r="A15" s="37" t="s">
        <v>18</v>
      </c>
      <c r="B15" s="8" t="s">
        <v>200</v>
      </c>
      <c r="C15" s="9" t="s">
        <v>186</v>
      </c>
      <c r="D15" s="31">
        <v>8.1</v>
      </c>
      <c r="E15" s="32">
        <v>8.2</v>
      </c>
      <c r="F15" s="33">
        <f t="shared" si="0"/>
        <v>8.149999999999999</v>
      </c>
      <c r="G15" s="34">
        <v>9</v>
      </c>
      <c r="H15" s="32">
        <v>9</v>
      </c>
      <c r="I15" s="33">
        <f t="shared" si="1"/>
        <v>9</v>
      </c>
      <c r="J15" s="34">
        <v>10.2</v>
      </c>
      <c r="K15" s="32">
        <v>10.2</v>
      </c>
      <c r="L15" s="33">
        <f t="shared" si="2"/>
        <v>10.2</v>
      </c>
      <c r="M15" s="34">
        <v>5.41</v>
      </c>
      <c r="N15" s="35">
        <v>7.4</v>
      </c>
      <c r="O15" s="36">
        <f t="shared" si="3"/>
        <v>34.75</v>
      </c>
      <c r="P15" s="37" t="s">
        <v>18</v>
      </c>
    </row>
    <row r="16" spans="1:16" ht="19.5" customHeight="1">
      <c r="A16" s="37" t="s">
        <v>10</v>
      </c>
      <c r="B16" s="8" t="s">
        <v>199</v>
      </c>
      <c r="C16" s="9" t="s">
        <v>186</v>
      </c>
      <c r="D16" s="31">
        <v>7.9</v>
      </c>
      <c r="E16" s="32">
        <v>7.8</v>
      </c>
      <c r="F16" s="33">
        <f t="shared" si="0"/>
        <v>7.85</v>
      </c>
      <c r="G16" s="34">
        <v>9.2</v>
      </c>
      <c r="H16" s="32">
        <v>9.1</v>
      </c>
      <c r="I16" s="33">
        <f t="shared" si="1"/>
        <v>9.149999999999999</v>
      </c>
      <c r="J16" s="34">
        <v>10.4</v>
      </c>
      <c r="K16" s="32">
        <v>10.4</v>
      </c>
      <c r="L16" s="33">
        <f t="shared" si="2"/>
        <v>10.4</v>
      </c>
      <c r="M16" s="34">
        <v>6.15</v>
      </c>
      <c r="N16" s="35">
        <v>6.8</v>
      </c>
      <c r="O16" s="36">
        <f t="shared" si="3"/>
        <v>34.199999999999996</v>
      </c>
      <c r="P16" s="37" t="s">
        <v>10</v>
      </c>
    </row>
    <row r="17" spans="1:16" ht="19.5" customHeight="1">
      <c r="A17" s="37" t="s">
        <v>19</v>
      </c>
      <c r="B17" s="8" t="s">
        <v>139</v>
      </c>
      <c r="C17" s="9" t="s">
        <v>223</v>
      </c>
      <c r="D17" s="31">
        <v>8.2</v>
      </c>
      <c r="E17" s="32">
        <v>8.4</v>
      </c>
      <c r="F17" s="33">
        <f t="shared" si="0"/>
        <v>8.3</v>
      </c>
      <c r="G17" s="34">
        <v>9.2</v>
      </c>
      <c r="H17" s="32">
        <v>9.2</v>
      </c>
      <c r="I17" s="33">
        <f t="shared" si="1"/>
        <v>9.2</v>
      </c>
      <c r="J17" s="34">
        <v>10.8</v>
      </c>
      <c r="K17" s="32">
        <v>10.9</v>
      </c>
      <c r="L17" s="33">
        <f t="shared" si="2"/>
        <v>10.850000000000001</v>
      </c>
      <c r="M17" s="34">
        <v>7.22</v>
      </c>
      <c r="N17" s="35">
        <v>5.6</v>
      </c>
      <c r="O17" s="36">
        <f t="shared" si="3"/>
        <v>33.95</v>
      </c>
      <c r="P17" s="37" t="s">
        <v>19</v>
      </c>
    </row>
    <row r="18" spans="1:16" ht="19.5" customHeight="1">
      <c r="A18" s="37" t="s">
        <v>20</v>
      </c>
      <c r="B18" s="8" t="s">
        <v>226</v>
      </c>
      <c r="C18" s="9" t="s">
        <v>79</v>
      </c>
      <c r="D18" s="31">
        <v>8</v>
      </c>
      <c r="E18" s="32">
        <v>8.1</v>
      </c>
      <c r="F18" s="33">
        <f t="shared" si="0"/>
        <v>8.05</v>
      </c>
      <c r="G18" s="34">
        <v>9.4</v>
      </c>
      <c r="H18" s="32">
        <v>9.4</v>
      </c>
      <c r="I18" s="33">
        <f t="shared" si="1"/>
        <v>9.4</v>
      </c>
      <c r="J18" s="34">
        <v>10.9</v>
      </c>
      <c r="K18" s="32">
        <v>11</v>
      </c>
      <c r="L18" s="33">
        <f t="shared" si="2"/>
        <v>10.95</v>
      </c>
      <c r="M18" s="34">
        <v>8.02</v>
      </c>
      <c r="N18" s="35">
        <v>4.8</v>
      </c>
      <c r="O18" s="36">
        <f t="shared" si="3"/>
        <v>33.2</v>
      </c>
      <c r="P18" s="37" t="s">
        <v>20</v>
      </c>
    </row>
    <row r="19" spans="1:16" ht="19.5" customHeight="1">
      <c r="A19" s="37" t="s">
        <v>21</v>
      </c>
      <c r="B19" s="8" t="s">
        <v>137</v>
      </c>
      <c r="C19" s="9" t="s">
        <v>223</v>
      </c>
      <c r="D19" s="31">
        <v>8.7</v>
      </c>
      <c r="E19" s="32">
        <v>8.7</v>
      </c>
      <c r="F19" s="33">
        <f t="shared" si="0"/>
        <v>8.7</v>
      </c>
      <c r="G19" s="34">
        <v>9.4</v>
      </c>
      <c r="H19" s="32">
        <v>9.3</v>
      </c>
      <c r="I19" s="33">
        <f t="shared" si="1"/>
        <v>9.350000000000001</v>
      </c>
      <c r="J19" s="34">
        <v>11.2</v>
      </c>
      <c r="K19" s="32">
        <v>11.3</v>
      </c>
      <c r="L19" s="33">
        <f t="shared" si="2"/>
        <v>11.25</v>
      </c>
      <c r="M19" s="34">
        <v>0</v>
      </c>
      <c r="N19" s="35">
        <v>0</v>
      </c>
      <c r="O19" s="36">
        <f>F19+I19+L19+N19</f>
        <v>29.3</v>
      </c>
      <c r="P19" s="37" t="s">
        <v>21</v>
      </c>
    </row>
  </sheetData>
  <sheetProtection/>
  <mergeCells count="4">
    <mergeCell ref="D2:F2"/>
    <mergeCell ref="G2:I2"/>
    <mergeCell ref="J2:L2"/>
    <mergeCell ref="M2:N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Q41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4.140625" style="2" customWidth="1"/>
    <col min="2" max="2" width="23.140625" style="2" customWidth="1"/>
    <col min="3" max="3" width="17.8515625" style="2" customWidth="1"/>
    <col min="4" max="11" width="5.7109375" style="2" customWidth="1"/>
    <col min="12" max="12" width="7.421875" style="2" customWidth="1"/>
    <col min="13" max="14" width="5.7109375" style="2" customWidth="1"/>
    <col min="15" max="15" width="6.421875" style="2" customWidth="1"/>
    <col min="16" max="16" width="8.28125" style="4" customWidth="1"/>
    <col min="17" max="17" width="6.57421875" style="2" customWidth="1"/>
  </cols>
  <sheetData>
    <row r="1" ht="24" thickBot="1">
      <c r="D1" s="2" t="s">
        <v>234</v>
      </c>
    </row>
    <row r="2" spans="1:17" ht="16.5" thickBot="1">
      <c r="A2" s="10"/>
      <c r="B2" s="11"/>
      <c r="C2" s="12"/>
      <c r="D2" s="55" t="s">
        <v>0</v>
      </c>
      <c r="E2" s="56"/>
      <c r="F2" s="57"/>
      <c r="G2" s="55" t="s">
        <v>1</v>
      </c>
      <c r="H2" s="56"/>
      <c r="I2" s="57"/>
      <c r="J2" s="55" t="s">
        <v>2</v>
      </c>
      <c r="K2" s="56"/>
      <c r="L2" s="57"/>
      <c r="M2" s="55" t="s">
        <v>3</v>
      </c>
      <c r="N2" s="56"/>
      <c r="O2" s="57"/>
      <c r="P2" s="16"/>
      <c r="Q2" s="17"/>
    </row>
    <row r="3" spans="1:17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13" t="s">
        <v>49</v>
      </c>
      <c r="K3" s="14" t="s">
        <v>50</v>
      </c>
      <c r="L3" s="15" t="s">
        <v>51</v>
      </c>
      <c r="M3" s="13" t="s">
        <v>49</v>
      </c>
      <c r="N3" s="14" t="s">
        <v>50</v>
      </c>
      <c r="O3" s="15" t="s">
        <v>51</v>
      </c>
      <c r="P3" s="22" t="s">
        <v>4</v>
      </c>
      <c r="Q3" s="23" t="s">
        <v>240</v>
      </c>
    </row>
    <row r="4" spans="1:17" ht="19.5" customHeight="1" thickBot="1">
      <c r="A4" s="39" t="s">
        <v>6</v>
      </c>
      <c r="B4" s="6" t="s">
        <v>145</v>
      </c>
      <c r="C4" s="7" t="s">
        <v>142</v>
      </c>
      <c r="D4" s="27">
        <v>9.8</v>
      </c>
      <c r="E4" s="25">
        <v>9.8</v>
      </c>
      <c r="F4" s="26">
        <f>(D4+E4)/2</f>
        <v>9.8</v>
      </c>
      <c r="G4" s="27">
        <v>9.6</v>
      </c>
      <c r="H4" s="25">
        <v>9.6</v>
      </c>
      <c r="I4" s="26">
        <f>(G4+H4)/2</f>
        <v>9.6</v>
      </c>
      <c r="J4" s="27">
        <v>11.5</v>
      </c>
      <c r="K4" s="25">
        <v>11.5</v>
      </c>
      <c r="L4" s="26">
        <f>(J4+K4)/2</f>
        <v>11.5</v>
      </c>
      <c r="M4" s="24">
        <v>12.6</v>
      </c>
      <c r="N4" s="25">
        <v>12.5</v>
      </c>
      <c r="O4" s="38">
        <f>(M4+N4)/2</f>
        <v>12.55</v>
      </c>
      <c r="P4" s="29">
        <f>F4+I4+L4+O4</f>
        <v>43.45</v>
      </c>
      <c r="Q4" s="39" t="s">
        <v>6</v>
      </c>
    </row>
    <row r="5" spans="1:17" ht="19.5" customHeight="1" thickBot="1">
      <c r="A5" s="37" t="s">
        <v>7</v>
      </c>
      <c r="B5" s="8" t="s">
        <v>130</v>
      </c>
      <c r="C5" s="7" t="s">
        <v>222</v>
      </c>
      <c r="D5" s="34">
        <v>9.4</v>
      </c>
      <c r="E5" s="32">
        <v>9.5</v>
      </c>
      <c r="F5" s="33">
        <f>(D5+E5)/2</f>
        <v>9.45</v>
      </c>
      <c r="G5" s="34">
        <v>9.5</v>
      </c>
      <c r="H5" s="32">
        <v>9.5</v>
      </c>
      <c r="I5" s="33">
        <f>(G5+H5)/2</f>
        <v>9.5</v>
      </c>
      <c r="J5" s="34">
        <v>11.5</v>
      </c>
      <c r="K5" s="32">
        <v>11.6</v>
      </c>
      <c r="L5" s="33">
        <f>(J5+K5)/2</f>
        <v>11.55</v>
      </c>
      <c r="M5" s="31">
        <v>12.9</v>
      </c>
      <c r="N5" s="32">
        <v>12.9</v>
      </c>
      <c r="O5" s="40">
        <f>(M5+N5)/2</f>
        <v>12.9</v>
      </c>
      <c r="P5" s="36">
        <f>F5+I5+L5+O5</f>
        <v>43.4</v>
      </c>
      <c r="Q5" s="37" t="s">
        <v>7</v>
      </c>
    </row>
    <row r="6" spans="1:17" ht="19.5" customHeight="1">
      <c r="A6" s="37" t="s">
        <v>8</v>
      </c>
      <c r="B6" s="8" t="s">
        <v>131</v>
      </c>
      <c r="C6" s="7" t="s">
        <v>222</v>
      </c>
      <c r="D6" s="34">
        <v>9.5</v>
      </c>
      <c r="E6" s="32">
        <v>9.5</v>
      </c>
      <c r="F6" s="33">
        <f>(D6+E6)/2</f>
        <v>9.5</v>
      </c>
      <c r="G6" s="34">
        <v>9.4</v>
      </c>
      <c r="H6" s="32">
        <v>9.5</v>
      </c>
      <c r="I6" s="33">
        <f>(G6+H6)/2</f>
        <v>9.45</v>
      </c>
      <c r="J6" s="34">
        <v>11.6</v>
      </c>
      <c r="K6" s="32">
        <v>11.6</v>
      </c>
      <c r="L6" s="33">
        <f>(J6+K6)/2</f>
        <v>11.6</v>
      </c>
      <c r="M6" s="31">
        <v>12.8</v>
      </c>
      <c r="N6" s="32">
        <v>12.8</v>
      </c>
      <c r="O6" s="40">
        <f>(M6+N6)/2</f>
        <v>12.8</v>
      </c>
      <c r="P6" s="36">
        <f>F6+I6+L6+O6</f>
        <v>43.349999999999994</v>
      </c>
      <c r="Q6" s="37" t="s">
        <v>8</v>
      </c>
    </row>
    <row r="7" spans="1:17" ht="19.5" customHeight="1">
      <c r="A7" s="37" t="s">
        <v>253</v>
      </c>
      <c r="B7" s="8" t="s">
        <v>113</v>
      </c>
      <c r="C7" s="9" t="s">
        <v>104</v>
      </c>
      <c r="D7" s="34">
        <v>9.4</v>
      </c>
      <c r="E7" s="32">
        <v>9.4</v>
      </c>
      <c r="F7" s="33">
        <f>(D7+E7)/2</f>
        <v>9.4</v>
      </c>
      <c r="G7" s="34">
        <v>9.5</v>
      </c>
      <c r="H7" s="32">
        <v>9.5</v>
      </c>
      <c r="I7" s="33">
        <f>(G7+H7)/2</f>
        <v>9.5</v>
      </c>
      <c r="J7" s="34">
        <v>11.2</v>
      </c>
      <c r="K7" s="32">
        <v>11.5</v>
      </c>
      <c r="L7" s="33">
        <f>(J7+K7)/2</f>
        <v>11.35</v>
      </c>
      <c r="M7" s="31">
        <v>12.7</v>
      </c>
      <c r="N7" s="32">
        <v>12.6</v>
      </c>
      <c r="O7" s="40">
        <f>(M7+N7)/2</f>
        <v>12.649999999999999</v>
      </c>
      <c r="P7" s="36">
        <f>F7+I7+L7+O7</f>
        <v>42.9</v>
      </c>
      <c r="Q7" s="37" t="s">
        <v>253</v>
      </c>
    </row>
    <row r="8" spans="1:17" ht="19.5" customHeight="1">
      <c r="A8" s="37" t="s">
        <v>253</v>
      </c>
      <c r="B8" s="8" t="s">
        <v>114</v>
      </c>
      <c r="C8" s="9" t="s">
        <v>104</v>
      </c>
      <c r="D8" s="34">
        <v>9.8</v>
      </c>
      <c r="E8" s="32">
        <v>9.8</v>
      </c>
      <c r="F8" s="33">
        <f>(D8+E8)/2</f>
        <v>9.8</v>
      </c>
      <c r="G8" s="34">
        <v>9.7</v>
      </c>
      <c r="H8" s="32">
        <v>9.6</v>
      </c>
      <c r="I8" s="33">
        <f>(G8+H8)/2</f>
        <v>9.649999999999999</v>
      </c>
      <c r="J8" s="34">
        <v>11.3</v>
      </c>
      <c r="K8" s="32">
        <v>11.2</v>
      </c>
      <c r="L8" s="33">
        <f>(J8+K8)/2</f>
        <v>11.25</v>
      </c>
      <c r="M8" s="31">
        <v>12.2</v>
      </c>
      <c r="N8" s="32">
        <v>12.2</v>
      </c>
      <c r="O8" s="40">
        <f>(M8+N8)/2</f>
        <v>12.2</v>
      </c>
      <c r="P8" s="36">
        <f>F8+I8+L8+O8</f>
        <v>42.9</v>
      </c>
      <c r="Q8" s="37" t="s">
        <v>253</v>
      </c>
    </row>
    <row r="9" spans="1:17" ht="19.5" customHeight="1">
      <c r="A9" s="37" t="s">
        <v>12</v>
      </c>
      <c r="B9" s="8" t="s">
        <v>167</v>
      </c>
      <c r="C9" s="51" t="s">
        <v>239</v>
      </c>
      <c r="D9" s="34">
        <v>9.5</v>
      </c>
      <c r="E9" s="32">
        <v>9.6</v>
      </c>
      <c r="F9" s="33">
        <f>(D9+E9)/2</f>
        <v>9.55</v>
      </c>
      <c r="G9" s="34">
        <v>9.4</v>
      </c>
      <c r="H9" s="32">
        <v>9.4</v>
      </c>
      <c r="I9" s="33">
        <f>(G9+H9)/2</f>
        <v>9.4</v>
      </c>
      <c r="J9" s="34">
        <v>11.4</v>
      </c>
      <c r="K9" s="32">
        <v>11.5</v>
      </c>
      <c r="L9" s="33">
        <f>(J9+K9)/2</f>
        <v>11.45</v>
      </c>
      <c r="M9" s="31">
        <v>12.4</v>
      </c>
      <c r="N9" s="32">
        <v>12.4</v>
      </c>
      <c r="O9" s="40">
        <f>(M9+N9)/2</f>
        <v>12.4</v>
      </c>
      <c r="P9" s="36">
        <f>F9+I9+L9+O9</f>
        <v>42.800000000000004</v>
      </c>
      <c r="Q9" s="37" t="s">
        <v>12</v>
      </c>
    </row>
    <row r="10" spans="1:17" ht="19.5" customHeight="1">
      <c r="A10" s="37" t="s">
        <v>13</v>
      </c>
      <c r="B10" s="8" t="s">
        <v>65</v>
      </c>
      <c r="C10" s="9" t="s">
        <v>221</v>
      </c>
      <c r="D10" s="34">
        <v>9.3</v>
      </c>
      <c r="E10" s="32">
        <v>9.4</v>
      </c>
      <c r="F10" s="33">
        <f>(D10+E10)/2</f>
        <v>9.350000000000001</v>
      </c>
      <c r="G10" s="34">
        <v>9.3</v>
      </c>
      <c r="H10" s="32">
        <v>9.3</v>
      </c>
      <c r="I10" s="33">
        <f>(G10+H10)/2</f>
        <v>9.3</v>
      </c>
      <c r="J10" s="34">
        <v>11.6</v>
      </c>
      <c r="K10" s="32">
        <v>11.6</v>
      </c>
      <c r="L10" s="33">
        <f>(J10+K10)/2</f>
        <v>11.6</v>
      </c>
      <c r="M10" s="31">
        <v>12.3</v>
      </c>
      <c r="N10" s="32">
        <v>12.4</v>
      </c>
      <c r="O10" s="40">
        <f>(M10+N10)/2</f>
        <v>12.350000000000001</v>
      </c>
      <c r="P10" s="36">
        <f>F10+I10+L10+O10</f>
        <v>42.6</v>
      </c>
      <c r="Q10" s="37" t="s">
        <v>13</v>
      </c>
    </row>
    <row r="11" spans="1:17" ht="19.5" customHeight="1">
      <c r="A11" s="37" t="s">
        <v>14</v>
      </c>
      <c r="B11" s="8" t="s">
        <v>176</v>
      </c>
      <c r="C11" s="9" t="s">
        <v>177</v>
      </c>
      <c r="D11" s="34">
        <v>9.7</v>
      </c>
      <c r="E11" s="32">
        <v>9.7</v>
      </c>
      <c r="F11" s="33">
        <f>(D11+E11)/2</f>
        <v>9.7</v>
      </c>
      <c r="G11" s="34">
        <v>9</v>
      </c>
      <c r="H11" s="32">
        <v>9</v>
      </c>
      <c r="I11" s="33">
        <f>(G11+H11)/2</f>
        <v>9</v>
      </c>
      <c r="J11" s="34">
        <v>11</v>
      </c>
      <c r="K11" s="32">
        <v>11.1</v>
      </c>
      <c r="L11" s="33">
        <f>(J11+K11)/2</f>
        <v>11.05</v>
      </c>
      <c r="M11" s="31">
        <v>12.6</v>
      </c>
      <c r="N11" s="32">
        <v>12.5</v>
      </c>
      <c r="O11" s="40">
        <f>(M11+N11)/2</f>
        <v>12.55</v>
      </c>
      <c r="P11" s="36">
        <f>F11+I11+L11+O11</f>
        <v>42.3</v>
      </c>
      <c r="Q11" s="37" t="s">
        <v>14</v>
      </c>
    </row>
    <row r="12" spans="1:17" ht="19.5" customHeight="1">
      <c r="A12" s="37" t="s">
        <v>15</v>
      </c>
      <c r="B12" s="8" t="s">
        <v>205</v>
      </c>
      <c r="C12" s="9" t="s">
        <v>206</v>
      </c>
      <c r="D12" s="34">
        <v>9.4</v>
      </c>
      <c r="E12" s="32">
        <v>9.5</v>
      </c>
      <c r="F12" s="33">
        <f>(D12+E12)/2</f>
        <v>9.45</v>
      </c>
      <c r="G12" s="34">
        <v>9.1</v>
      </c>
      <c r="H12" s="32">
        <v>9.1</v>
      </c>
      <c r="I12" s="33">
        <f>(G12+H12)/2</f>
        <v>9.1</v>
      </c>
      <c r="J12" s="34">
        <v>11.7</v>
      </c>
      <c r="K12" s="32">
        <v>11.7</v>
      </c>
      <c r="L12" s="33">
        <f>(J12+K12)/2</f>
        <v>11.7</v>
      </c>
      <c r="M12" s="31">
        <v>11.6</v>
      </c>
      <c r="N12" s="32">
        <v>11.8</v>
      </c>
      <c r="O12" s="40">
        <f>(M12+N12)/2</f>
        <v>11.7</v>
      </c>
      <c r="P12" s="36">
        <f>F12+I12+L12+O12</f>
        <v>41.949999999999996</v>
      </c>
      <c r="Q12" s="37" t="s">
        <v>15</v>
      </c>
    </row>
    <row r="13" spans="1:17" ht="19.5" customHeight="1">
      <c r="A13" s="37" t="s">
        <v>16</v>
      </c>
      <c r="B13" s="8" t="s">
        <v>115</v>
      </c>
      <c r="C13" s="9" t="s">
        <v>104</v>
      </c>
      <c r="D13" s="34">
        <v>9</v>
      </c>
      <c r="E13" s="32">
        <v>9.1</v>
      </c>
      <c r="F13" s="33">
        <f>(D13+E13)/2</f>
        <v>9.05</v>
      </c>
      <c r="G13" s="34">
        <v>9.6</v>
      </c>
      <c r="H13" s="32">
        <v>9.5</v>
      </c>
      <c r="I13" s="33">
        <f>(G13+H13)/2</f>
        <v>9.55</v>
      </c>
      <c r="J13" s="34">
        <v>11.6</v>
      </c>
      <c r="K13" s="32">
        <v>11.5</v>
      </c>
      <c r="L13" s="33">
        <f>(J13+K13)/2</f>
        <v>11.55</v>
      </c>
      <c r="M13" s="31">
        <v>11.7</v>
      </c>
      <c r="N13" s="32">
        <v>11.8</v>
      </c>
      <c r="O13" s="40">
        <f>(M13+N13)/2</f>
        <v>11.75</v>
      </c>
      <c r="P13" s="36">
        <f>F13+I13+L13+O13</f>
        <v>41.900000000000006</v>
      </c>
      <c r="Q13" s="37" t="s">
        <v>16</v>
      </c>
    </row>
    <row r="14" spans="1:17" ht="19.5" customHeight="1">
      <c r="A14" s="37" t="s">
        <v>17</v>
      </c>
      <c r="B14" s="8" t="s">
        <v>184</v>
      </c>
      <c r="C14" s="9" t="s">
        <v>104</v>
      </c>
      <c r="D14" s="34">
        <v>9.3</v>
      </c>
      <c r="E14" s="32">
        <v>9.3</v>
      </c>
      <c r="F14" s="33">
        <f>(D14+E14)/2</f>
        <v>9.3</v>
      </c>
      <c r="G14" s="34">
        <v>9.4</v>
      </c>
      <c r="H14" s="32">
        <v>9.3</v>
      </c>
      <c r="I14" s="33">
        <f>(G14+H14)/2</f>
        <v>9.350000000000001</v>
      </c>
      <c r="J14" s="34">
        <v>10.8</v>
      </c>
      <c r="K14" s="32">
        <v>10.8</v>
      </c>
      <c r="L14" s="33">
        <f>(J14+K14)/2</f>
        <v>10.8</v>
      </c>
      <c r="M14" s="31">
        <v>12.4</v>
      </c>
      <c r="N14" s="32">
        <v>12.4</v>
      </c>
      <c r="O14" s="40">
        <f>(M14+N14)/2</f>
        <v>12.4</v>
      </c>
      <c r="P14" s="36">
        <f>F14+I14+L14+O14</f>
        <v>41.85</v>
      </c>
      <c r="Q14" s="37" t="s">
        <v>17</v>
      </c>
    </row>
    <row r="15" spans="1:17" ht="19.5" customHeight="1">
      <c r="A15" s="37" t="s">
        <v>254</v>
      </c>
      <c r="B15" s="8" t="s">
        <v>170</v>
      </c>
      <c r="C15" s="51" t="s">
        <v>239</v>
      </c>
      <c r="D15" s="34">
        <v>9</v>
      </c>
      <c r="E15" s="32">
        <v>9</v>
      </c>
      <c r="F15" s="33">
        <f>(D15+E15)/2</f>
        <v>9</v>
      </c>
      <c r="G15" s="34">
        <v>9</v>
      </c>
      <c r="H15" s="32">
        <v>8.9</v>
      </c>
      <c r="I15" s="33">
        <f>(G15+H15)/2</f>
        <v>8.95</v>
      </c>
      <c r="J15" s="34">
        <v>11.4</v>
      </c>
      <c r="K15" s="32">
        <v>11.5</v>
      </c>
      <c r="L15" s="33">
        <f>(J15+K15)/2</f>
        <v>11.45</v>
      </c>
      <c r="M15" s="31">
        <v>12.3</v>
      </c>
      <c r="N15" s="32">
        <v>12.5</v>
      </c>
      <c r="O15" s="40">
        <f>(M15+N15)/2</f>
        <v>12.4</v>
      </c>
      <c r="P15" s="36">
        <f>F15+I15+L15+O15</f>
        <v>41.8</v>
      </c>
      <c r="Q15" s="37" t="s">
        <v>254</v>
      </c>
    </row>
    <row r="16" spans="1:17" ht="19.5" customHeight="1">
      <c r="A16" s="37" t="s">
        <v>255</v>
      </c>
      <c r="B16" s="8" t="s">
        <v>171</v>
      </c>
      <c r="C16" s="51" t="s">
        <v>239</v>
      </c>
      <c r="D16" s="34">
        <v>9.4</v>
      </c>
      <c r="E16" s="32">
        <v>9.4</v>
      </c>
      <c r="F16" s="33">
        <f>(D16+E16)/2</f>
        <v>9.4</v>
      </c>
      <c r="G16" s="34">
        <v>9</v>
      </c>
      <c r="H16" s="32">
        <v>9</v>
      </c>
      <c r="I16" s="33">
        <f>(G16+H16)/2</f>
        <v>9</v>
      </c>
      <c r="J16" s="34">
        <v>11.1</v>
      </c>
      <c r="K16" s="32">
        <v>11.2</v>
      </c>
      <c r="L16" s="33">
        <f>(J16+K16)/2</f>
        <v>11.149999999999999</v>
      </c>
      <c r="M16" s="31">
        <v>12.2</v>
      </c>
      <c r="N16" s="32">
        <v>12.3</v>
      </c>
      <c r="O16" s="40">
        <f>(M16+N16)/2</f>
        <v>12.25</v>
      </c>
      <c r="P16" s="36">
        <f>F16+I16+L16+O16</f>
        <v>41.8</v>
      </c>
      <c r="Q16" s="37" t="s">
        <v>255</v>
      </c>
    </row>
    <row r="17" spans="1:17" ht="19.5" customHeight="1">
      <c r="A17" s="37" t="s">
        <v>19</v>
      </c>
      <c r="B17" s="8" t="s">
        <v>143</v>
      </c>
      <c r="C17" s="9" t="s">
        <v>142</v>
      </c>
      <c r="D17" s="34">
        <v>9.3</v>
      </c>
      <c r="E17" s="32">
        <v>9.3</v>
      </c>
      <c r="F17" s="33">
        <f>(D17+E17)/2</f>
        <v>9.3</v>
      </c>
      <c r="G17" s="34">
        <v>9.4</v>
      </c>
      <c r="H17" s="32">
        <v>9.4</v>
      </c>
      <c r="I17" s="33">
        <f>(G17+H17)/2</f>
        <v>9.4</v>
      </c>
      <c r="J17" s="34">
        <v>11</v>
      </c>
      <c r="K17" s="32">
        <v>11.1</v>
      </c>
      <c r="L17" s="33">
        <f>(J17+K17)/2</f>
        <v>11.05</v>
      </c>
      <c r="M17" s="31">
        <v>12</v>
      </c>
      <c r="N17" s="32">
        <v>12</v>
      </c>
      <c r="O17" s="40">
        <f>(M17+N17)/2</f>
        <v>12</v>
      </c>
      <c r="P17" s="36">
        <f>F17+I17+L17+O17</f>
        <v>41.75</v>
      </c>
      <c r="Q17" s="37" t="s">
        <v>19</v>
      </c>
    </row>
    <row r="18" spans="1:17" ht="19.5" customHeight="1">
      <c r="A18" s="37" t="s">
        <v>20</v>
      </c>
      <c r="B18" s="8" t="s">
        <v>203</v>
      </c>
      <c r="C18" s="9" t="s">
        <v>206</v>
      </c>
      <c r="D18" s="34">
        <v>9</v>
      </c>
      <c r="E18" s="32">
        <v>9.1</v>
      </c>
      <c r="F18" s="33">
        <f>(D18+E18)/2</f>
        <v>9.05</v>
      </c>
      <c r="G18" s="34">
        <v>8.9</v>
      </c>
      <c r="H18" s="32">
        <v>8.9</v>
      </c>
      <c r="I18" s="33">
        <f>(G18+H18)/2</f>
        <v>8.9</v>
      </c>
      <c r="J18" s="34">
        <v>11.6</v>
      </c>
      <c r="K18" s="32">
        <v>11.6</v>
      </c>
      <c r="L18" s="33">
        <f>(J18+K18)/2</f>
        <v>11.6</v>
      </c>
      <c r="M18" s="31">
        <v>11.9</v>
      </c>
      <c r="N18" s="32">
        <v>11.9</v>
      </c>
      <c r="O18" s="40">
        <f>(M18+N18)/2</f>
        <v>11.9</v>
      </c>
      <c r="P18" s="36">
        <f>F18+I18+L18+O18</f>
        <v>41.45</v>
      </c>
      <c r="Q18" s="37" t="s">
        <v>20</v>
      </c>
    </row>
    <row r="19" spans="1:17" ht="19.5" customHeight="1">
      <c r="A19" s="37" t="s">
        <v>256</v>
      </c>
      <c r="B19" s="8" t="s">
        <v>129</v>
      </c>
      <c r="C19" s="9" t="s">
        <v>222</v>
      </c>
      <c r="D19" s="34">
        <v>8.7</v>
      </c>
      <c r="E19" s="32">
        <v>8.8</v>
      </c>
      <c r="F19" s="33">
        <f>(D19+E19)/2</f>
        <v>8.75</v>
      </c>
      <c r="G19" s="34">
        <v>9.2</v>
      </c>
      <c r="H19" s="32">
        <v>9.2</v>
      </c>
      <c r="I19" s="33">
        <f>(G19+H19)/2</f>
        <v>9.2</v>
      </c>
      <c r="J19" s="34">
        <v>11.3</v>
      </c>
      <c r="K19" s="32">
        <v>11.3</v>
      </c>
      <c r="L19" s="33">
        <f>(J19+K19)/2</f>
        <v>11.3</v>
      </c>
      <c r="M19" s="31">
        <v>11.9</v>
      </c>
      <c r="N19" s="32">
        <v>12.1</v>
      </c>
      <c r="O19" s="40">
        <f>(M19+N19)/2</f>
        <v>12</v>
      </c>
      <c r="P19" s="36">
        <f>F19+I19+L19+O19</f>
        <v>41.25</v>
      </c>
      <c r="Q19" s="37" t="s">
        <v>256</v>
      </c>
    </row>
    <row r="20" spans="1:17" ht="19.5" customHeight="1">
      <c r="A20" s="37" t="s">
        <v>257</v>
      </c>
      <c r="B20" s="8" t="s">
        <v>168</v>
      </c>
      <c r="C20" s="51" t="s">
        <v>239</v>
      </c>
      <c r="D20" s="34">
        <v>9</v>
      </c>
      <c r="E20" s="32">
        <v>9</v>
      </c>
      <c r="F20" s="33">
        <f>(D20+E20)/2</f>
        <v>9</v>
      </c>
      <c r="G20" s="34">
        <v>8.9</v>
      </c>
      <c r="H20" s="32">
        <v>8.8</v>
      </c>
      <c r="I20" s="33">
        <f>(G20+H20)/2</f>
        <v>8.850000000000001</v>
      </c>
      <c r="J20" s="34">
        <v>11.1</v>
      </c>
      <c r="K20" s="32">
        <v>11.2</v>
      </c>
      <c r="L20" s="33">
        <f>(J20+K20)/2</f>
        <v>11.149999999999999</v>
      </c>
      <c r="M20" s="31">
        <v>12.2</v>
      </c>
      <c r="N20" s="32">
        <v>12.3</v>
      </c>
      <c r="O20" s="40">
        <f>(M20+N20)/2</f>
        <v>12.25</v>
      </c>
      <c r="P20" s="36">
        <f>F20+I20+L20+O20</f>
        <v>41.25</v>
      </c>
      <c r="Q20" s="37" t="s">
        <v>257</v>
      </c>
    </row>
    <row r="21" spans="1:17" ht="19.5" customHeight="1">
      <c r="A21" s="37" t="s">
        <v>23</v>
      </c>
      <c r="B21" s="8" t="s">
        <v>204</v>
      </c>
      <c r="C21" s="9" t="s">
        <v>206</v>
      </c>
      <c r="D21" s="34">
        <v>9.1</v>
      </c>
      <c r="E21" s="32">
        <v>9.2</v>
      </c>
      <c r="F21" s="33">
        <f>(D21+E21)/2</f>
        <v>9.149999999999999</v>
      </c>
      <c r="G21" s="34">
        <v>9.1</v>
      </c>
      <c r="H21" s="32">
        <v>9.1</v>
      </c>
      <c r="I21" s="33">
        <f>(G21+H21)/2</f>
        <v>9.1</v>
      </c>
      <c r="J21" s="34">
        <v>11.4</v>
      </c>
      <c r="K21" s="32">
        <v>11.5</v>
      </c>
      <c r="L21" s="33">
        <f>(J21+K21)/2</f>
        <v>11.45</v>
      </c>
      <c r="M21" s="31">
        <v>11.5</v>
      </c>
      <c r="N21" s="32">
        <v>11.5</v>
      </c>
      <c r="O21" s="40">
        <f>(M21+N21)/2</f>
        <v>11.5</v>
      </c>
      <c r="P21" s="36">
        <f>F21+I21+L21+O21</f>
        <v>41.2</v>
      </c>
      <c r="Q21" s="37" t="s">
        <v>23</v>
      </c>
    </row>
    <row r="22" spans="1:17" ht="19.5" customHeight="1">
      <c r="A22" s="37" t="s">
        <v>258</v>
      </c>
      <c r="B22" s="8" t="s">
        <v>169</v>
      </c>
      <c r="C22" s="51" t="s">
        <v>239</v>
      </c>
      <c r="D22" s="34">
        <v>8.7</v>
      </c>
      <c r="E22" s="32">
        <v>8.8</v>
      </c>
      <c r="F22" s="33">
        <f>(D22+E22)/2</f>
        <v>8.75</v>
      </c>
      <c r="G22" s="34">
        <v>9</v>
      </c>
      <c r="H22" s="32">
        <v>9.1</v>
      </c>
      <c r="I22" s="33">
        <f>(G22+H22)/2</f>
        <v>9.05</v>
      </c>
      <c r="J22" s="34">
        <v>11.3</v>
      </c>
      <c r="K22" s="32">
        <v>11.3</v>
      </c>
      <c r="L22" s="33">
        <f>(J22+K22)/2</f>
        <v>11.3</v>
      </c>
      <c r="M22" s="31">
        <v>12</v>
      </c>
      <c r="N22" s="32">
        <v>12</v>
      </c>
      <c r="O22" s="40">
        <f>(M22+N22)/2</f>
        <v>12</v>
      </c>
      <c r="P22" s="36">
        <f>F22+I22+L22+O22</f>
        <v>41.1</v>
      </c>
      <c r="Q22" s="37" t="s">
        <v>258</v>
      </c>
    </row>
    <row r="23" spans="1:17" ht="19.5" customHeight="1">
      <c r="A23" s="37" t="s">
        <v>258</v>
      </c>
      <c r="B23" s="8" t="s">
        <v>201</v>
      </c>
      <c r="C23" s="9" t="s">
        <v>206</v>
      </c>
      <c r="D23" s="34">
        <v>8.8</v>
      </c>
      <c r="E23" s="32">
        <v>8.7</v>
      </c>
      <c r="F23" s="33">
        <f>(D23+E23)/2</f>
        <v>8.75</v>
      </c>
      <c r="G23" s="34">
        <v>9</v>
      </c>
      <c r="H23" s="32">
        <v>9</v>
      </c>
      <c r="I23" s="33">
        <f>(G23+H23)/2</f>
        <v>9</v>
      </c>
      <c r="J23" s="34">
        <v>11.4</v>
      </c>
      <c r="K23" s="32">
        <v>11.3</v>
      </c>
      <c r="L23" s="33">
        <f>(J23+K23)/2</f>
        <v>11.350000000000001</v>
      </c>
      <c r="M23" s="31">
        <v>12</v>
      </c>
      <c r="N23" s="32">
        <v>12</v>
      </c>
      <c r="O23" s="40">
        <f>(M23+N23)/2</f>
        <v>12</v>
      </c>
      <c r="P23" s="36">
        <f>F23+I23+L23+O23</f>
        <v>41.1</v>
      </c>
      <c r="Q23" s="37" t="s">
        <v>258</v>
      </c>
    </row>
    <row r="24" spans="1:17" ht="19.5" customHeight="1">
      <c r="A24" s="37" t="s">
        <v>26</v>
      </c>
      <c r="B24" s="8" t="s">
        <v>96</v>
      </c>
      <c r="C24" s="9" t="s">
        <v>94</v>
      </c>
      <c r="D24" s="34">
        <v>8.7</v>
      </c>
      <c r="E24" s="32">
        <v>8.8</v>
      </c>
      <c r="F24" s="33">
        <f>(D24+E24)/2</f>
        <v>8.75</v>
      </c>
      <c r="G24" s="34">
        <v>9.4</v>
      </c>
      <c r="H24" s="32">
        <v>9.4</v>
      </c>
      <c r="I24" s="33">
        <f>(G24+H24)/2</f>
        <v>9.4</v>
      </c>
      <c r="J24" s="34">
        <v>11</v>
      </c>
      <c r="K24" s="32">
        <v>11.1</v>
      </c>
      <c r="L24" s="33">
        <f>(J24+K24)/2</f>
        <v>11.05</v>
      </c>
      <c r="M24" s="31">
        <v>11.8</v>
      </c>
      <c r="N24" s="32">
        <v>11.6</v>
      </c>
      <c r="O24" s="40">
        <f>(M24+N24)/2</f>
        <v>11.7</v>
      </c>
      <c r="P24" s="36">
        <f>F24+I24+L24+O24</f>
        <v>40.9</v>
      </c>
      <c r="Q24" s="37" t="s">
        <v>261</v>
      </c>
    </row>
    <row r="25" spans="1:17" ht="19.5" customHeight="1">
      <c r="A25" s="37" t="s">
        <v>27</v>
      </c>
      <c r="B25" s="8" t="s">
        <v>112</v>
      </c>
      <c r="C25" s="9" t="s">
        <v>104</v>
      </c>
      <c r="D25" s="34">
        <v>8.7</v>
      </c>
      <c r="E25" s="32">
        <v>8.7</v>
      </c>
      <c r="F25" s="33">
        <f>(D25+E25)/2</f>
        <v>8.7</v>
      </c>
      <c r="G25" s="34">
        <v>9.3</v>
      </c>
      <c r="H25" s="32">
        <v>9.3</v>
      </c>
      <c r="I25" s="33">
        <f>(G25+H25)/2</f>
        <v>9.3</v>
      </c>
      <c r="J25" s="34">
        <v>11</v>
      </c>
      <c r="K25" s="32">
        <v>10.9</v>
      </c>
      <c r="L25" s="33">
        <f>(J25+K25)/2</f>
        <v>10.95</v>
      </c>
      <c r="M25" s="31">
        <v>12</v>
      </c>
      <c r="N25" s="32">
        <v>11.9</v>
      </c>
      <c r="O25" s="40">
        <f>(M25+N25)/2</f>
        <v>11.95</v>
      </c>
      <c r="P25" s="36">
        <f>F25+I25+L25+O25</f>
        <v>40.9</v>
      </c>
      <c r="Q25" s="37" t="s">
        <v>261</v>
      </c>
    </row>
    <row r="26" spans="1:17" ht="19.5" customHeight="1">
      <c r="A26" s="37" t="s">
        <v>28</v>
      </c>
      <c r="B26" s="8" t="s">
        <v>252</v>
      </c>
      <c r="C26" s="9" t="s">
        <v>142</v>
      </c>
      <c r="D26" s="34">
        <v>8.9</v>
      </c>
      <c r="E26" s="32">
        <v>8.9</v>
      </c>
      <c r="F26" s="33">
        <f>(D26+E26)/2</f>
        <v>8.9</v>
      </c>
      <c r="G26" s="34">
        <v>9.5</v>
      </c>
      <c r="H26" s="32">
        <v>9.5</v>
      </c>
      <c r="I26" s="33">
        <f>(G26+H26)/2</f>
        <v>9.5</v>
      </c>
      <c r="J26" s="34">
        <v>10.6</v>
      </c>
      <c r="K26" s="32">
        <v>10.6</v>
      </c>
      <c r="L26" s="33">
        <f>(J26+K26)/2</f>
        <v>10.6</v>
      </c>
      <c r="M26" s="31">
        <v>11.9</v>
      </c>
      <c r="N26" s="32">
        <v>11.8</v>
      </c>
      <c r="O26" s="40">
        <f>(M26+N26)/2</f>
        <v>11.850000000000001</v>
      </c>
      <c r="P26" s="36">
        <f>F26+I26+L26+O26</f>
        <v>40.85</v>
      </c>
      <c r="Q26" s="37" t="s">
        <v>28</v>
      </c>
    </row>
    <row r="27" spans="1:17" ht="19.5" customHeight="1">
      <c r="A27" s="37" t="s">
        <v>29</v>
      </c>
      <c r="B27" s="8" t="s">
        <v>174</v>
      </c>
      <c r="C27" s="9" t="s">
        <v>177</v>
      </c>
      <c r="D27" s="34">
        <v>8.9</v>
      </c>
      <c r="E27" s="32">
        <v>8.9</v>
      </c>
      <c r="F27" s="33">
        <f>(D27+E27)/2</f>
        <v>8.9</v>
      </c>
      <c r="G27" s="34">
        <v>8.9</v>
      </c>
      <c r="H27" s="32">
        <v>8.8</v>
      </c>
      <c r="I27" s="33">
        <f>(G27+H27)/2</f>
        <v>8.850000000000001</v>
      </c>
      <c r="J27" s="34">
        <v>10.7</v>
      </c>
      <c r="K27" s="32">
        <v>10.8</v>
      </c>
      <c r="L27" s="33">
        <f>(J27+K27)/2</f>
        <v>10.75</v>
      </c>
      <c r="M27" s="31">
        <v>12.1</v>
      </c>
      <c r="N27" s="32">
        <v>12.1</v>
      </c>
      <c r="O27" s="40">
        <f>(M27+N27)/2</f>
        <v>12.1</v>
      </c>
      <c r="P27" s="36">
        <f>F27+I27+L27+O27</f>
        <v>40.6</v>
      </c>
      <c r="Q27" s="37" t="s">
        <v>29</v>
      </c>
    </row>
    <row r="28" spans="1:17" ht="19.5" customHeight="1">
      <c r="A28" s="37" t="s">
        <v>30</v>
      </c>
      <c r="B28" s="8" t="s">
        <v>66</v>
      </c>
      <c r="C28" s="9" t="s">
        <v>221</v>
      </c>
      <c r="D28" s="34">
        <v>8.7</v>
      </c>
      <c r="E28" s="32">
        <v>8.7</v>
      </c>
      <c r="F28" s="33">
        <f>(D28+E28)/2</f>
        <v>8.7</v>
      </c>
      <c r="G28" s="34">
        <v>9.4</v>
      </c>
      <c r="H28" s="32">
        <v>9.4</v>
      </c>
      <c r="I28" s="33">
        <f>(G28+H28)/2</f>
        <v>9.4</v>
      </c>
      <c r="J28" s="34">
        <v>11.3</v>
      </c>
      <c r="K28" s="32">
        <v>11.4</v>
      </c>
      <c r="L28" s="33">
        <f>(J28+K28)/2</f>
        <v>11.350000000000001</v>
      </c>
      <c r="M28" s="31">
        <v>11</v>
      </c>
      <c r="N28" s="32">
        <v>10.9</v>
      </c>
      <c r="O28" s="40">
        <f>(M28+N28)/2</f>
        <v>10.95</v>
      </c>
      <c r="P28" s="36">
        <f>F28+I28+L28+O28</f>
        <v>40.400000000000006</v>
      </c>
      <c r="Q28" s="37" t="s">
        <v>30</v>
      </c>
    </row>
    <row r="29" spans="1:17" ht="19.5" customHeight="1">
      <c r="A29" s="37" t="s">
        <v>31</v>
      </c>
      <c r="B29" s="8" t="s">
        <v>172</v>
      </c>
      <c r="C29" s="51" t="s">
        <v>239</v>
      </c>
      <c r="D29" s="34">
        <v>9</v>
      </c>
      <c r="E29" s="32">
        <v>9</v>
      </c>
      <c r="F29" s="33">
        <f>(D29+E29)/2</f>
        <v>9</v>
      </c>
      <c r="G29" s="34">
        <v>9.1</v>
      </c>
      <c r="H29" s="32">
        <v>9.1</v>
      </c>
      <c r="I29" s="33">
        <f>(G29+H29)/2</f>
        <v>9.1</v>
      </c>
      <c r="J29" s="34">
        <v>10.7</v>
      </c>
      <c r="K29" s="32">
        <v>10.8</v>
      </c>
      <c r="L29" s="33">
        <f>(J29+K29)/2</f>
        <v>10.75</v>
      </c>
      <c r="M29" s="31">
        <v>11.5</v>
      </c>
      <c r="N29" s="32">
        <v>11.3</v>
      </c>
      <c r="O29" s="40">
        <f>(M29+N29)/2</f>
        <v>11.4</v>
      </c>
      <c r="P29" s="36">
        <f>F29+I29+L29+O29</f>
        <v>40.25</v>
      </c>
      <c r="Q29" s="37" t="s">
        <v>31</v>
      </c>
    </row>
    <row r="30" spans="1:17" ht="19.5" customHeight="1">
      <c r="A30" s="37" t="s">
        <v>32</v>
      </c>
      <c r="B30" s="8" t="s">
        <v>144</v>
      </c>
      <c r="C30" s="9" t="s">
        <v>142</v>
      </c>
      <c r="D30" s="34">
        <v>9</v>
      </c>
      <c r="E30" s="32">
        <v>9</v>
      </c>
      <c r="F30" s="33">
        <f>(D30+E30)/2</f>
        <v>9</v>
      </c>
      <c r="G30" s="34">
        <v>8.8</v>
      </c>
      <c r="H30" s="32">
        <v>8.8</v>
      </c>
      <c r="I30" s="33">
        <f>(G30+H30)/2</f>
        <v>8.8</v>
      </c>
      <c r="J30" s="34">
        <v>10.7</v>
      </c>
      <c r="K30" s="32">
        <v>10.8</v>
      </c>
      <c r="L30" s="33">
        <f>(J30+K30)/2</f>
        <v>10.75</v>
      </c>
      <c r="M30" s="31">
        <v>11.7</v>
      </c>
      <c r="N30" s="32">
        <v>11.6</v>
      </c>
      <c r="O30" s="40">
        <f>(M30+N30)/2</f>
        <v>11.649999999999999</v>
      </c>
      <c r="P30" s="36">
        <f>F30+I30+L30+O30</f>
        <v>40.2</v>
      </c>
      <c r="Q30" s="37" t="s">
        <v>32</v>
      </c>
    </row>
    <row r="31" spans="1:17" ht="19.5" customHeight="1">
      <c r="A31" s="37" t="s">
        <v>33</v>
      </c>
      <c r="B31" s="8" t="s">
        <v>95</v>
      </c>
      <c r="C31" s="9" t="s">
        <v>94</v>
      </c>
      <c r="D31" s="34">
        <v>8.6</v>
      </c>
      <c r="E31" s="32">
        <v>8.6</v>
      </c>
      <c r="F31" s="33">
        <f>(D31+E31)/2</f>
        <v>8.6</v>
      </c>
      <c r="G31" s="34">
        <v>9.2</v>
      </c>
      <c r="H31" s="32">
        <v>9.2</v>
      </c>
      <c r="I31" s="33">
        <f>(G31+H31)/2</f>
        <v>9.2</v>
      </c>
      <c r="J31" s="34">
        <v>11</v>
      </c>
      <c r="K31" s="32">
        <v>11.2</v>
      </c>
      <c r="L31" s="33">
        <f>(J31+K31)/2</f>
        <v>11.1</v>
      </c>
      <c r="M31" s="31">
        <v>10.5</v>
      </c>
      <c r="N31" s="32">
        <v>11</v>
      </c>
      <c r="O31" s="40">
        <f>(M31+N31)/2</f>
        <v>10.75</v>
      </c>
      <c r="P31" s="36">
        <f>F31+I31+L31+O31</f>
        <v>39.65</v>
      </c>
      <c r="Q31" s="37" t="s">
        <v>33</v>
      </c>
    </row>
    <row r="32" spans="1:17" ht="19.5" customHeight="1">
      <c r="A32" s="37" t="s">
        <v>259</v>
      </c>
      <c r="B32" s="8" t="s">
        <v>86</v>
      </c>
      <c r="C32" s="9" t="s">
        <v>79</v>
      </c>
      <c r="D32" s="34">
        <v>8.8</v>
      </c>
      <c r="E32" s="32">
        <v>8.8</v>
      </c>
      <c r="F32" s="33">
        <f>(D32+E32)/2</f>
        <v>8.8</v>
      </c>
      <c r="G32" s="34">
        <v>9.3</v>
      </c>
      <c r="H32" s="32">
        <v>9.3</v>
      </c>
      <c r="I32" s="33">
        <f>(G32+H32)/2</f>
        <v>9.3</v>
      </c>
      <c r="J32" s="34">
        <v>10.2</v>
      </c>
      <c r="K32" s="32">
        <v>10.2</v>
      </c>
      <c r="L32" s="33">
        <f>(J32+K32)/2</f>
        <v>10.2</v>
      </c>
      <c r="M32" s="31">
        <v>11.4</v>
      </c>
      <c r="N32" s="32">
        <v>11.2</v>
      </c>
      <c r="O32" s="40">
        <f>(M32+N32)/2</f>
        <v>11.3</v>
      </c>
      <c r="P32" s="36">
        <f>F32+I32+L32+O32</f>
        <v>39.6</v>
      </c>
      <c r="Q32" s="37" t="s">
        <v>259</v>
      </c>
    </row>
    <row r="33" spans="1:17" ht="19.5" customHeight="1">
      <c r="A33" s="37" t="s">
        <v>259</v>
      </c>
      <c r="B33" s="8" t="s">
        <v>173</v>
      </c>
      <c r="C33" s="51" t="s">
        <v>239</v>
      </c>
      <c r="D33" s="34">
        <v>8.4</v>
      </c>
      <c r="E33" s="32">
        <v>8.4</v>
      </c>
      <c r="F33" s="33">
        <f>(D33+E33)/2</f>
        <v>8.4</v>
      </c>
      <c r="G33" s="34">
        <v>9</v>
      </c>
      <c r="H33" s="32">
        <v>9</v>
      </c>
      <c r="I33" s="33">
        <f>(G33+H33)/2</f>
        <v>9</v>
      </c>
      <c r="J33" s="34">
        <v>10.5</v>
      </c>
      <c r="K33" s="32">
        <v>10.5</v>
      </c>
      <c r="L33" s="33">
        <f>(J33+K33)/2</f>
        <v>10.5</v>
      </c>
      <c r="M33" s="31">
        <v>11.4</v>
      </c>
      <c r="N33" s="32">
        <v>12</v>
      </c>
      <c r="O33" s="40">
        <f>(M33+N33)/2</f>
        <v>11.7</v>
      </c>
      <c r="P33" s="36">
        <f>F33+I33+L33+O33</f>
        <v>39.599999999999994</v>
      </c>
      <c r="Q33" s="37" t="s">
        <v>259</v>
      </c>
    </row>
    <row r="34" spans="1:17" ht="19.5" customHeight="1">
      <c r="A34" s="37" t="s">
        <v>36</v>
      </c>
      <c r="B34" s="8" t="s">
        <v>85</v>
      </c>
      <c r="C34" s="9" t="s">
        <v>79</v>
      </c>
      <c r="D34" s="34">
        <v>8.6</v>
      </c>
      <c r="E34" s="32">
        <v>8.5</v>
      </c>
      <c r="F34" s="33">
        <f>(D34+E34)/2</f>
        <v>8.55</v>
      </c>
      <c r="G34" s="34">
        <v>9.3</v>
      </c>
      <c r="H34" s="32">
        <v>9.3</v>
      </c>
      <c r="I34" s="33">
        <f>(G34+H34)/2</f>
        <v>9.3</v>
      </c>
      <c r="J34" s="34">
        <v>10.3</v>
      </c>
      <c r="K34" s="32">
        <v>10.2</v>
      </c>
      <c r="L34" s="33">
        <f>(J34+K34)/2</f>
        <v>10.25</v>
      </c>
      <c r="M34" s="31">
        <v>11.4</v>
      </c>
      <c r="N34" s="32">
        <v>11.4</v>
      </c>
      <c r="O34" s="40">
        <f>(M34+N34)/2</f>
        <v>11.4</v>
      </c>
      <c r="P34" s="36">
        <f>F34+I34+L34+O34</f>
        <v>39.5</v>
      </c>
      <c r="Q34" s="37" t="s">
        <v>36</v>
      </c>
    </row>
    <row r="35" spans="1:17" ht="19.5" customHeight="1">
      <c r="A35" s="37" t="s">
        <v>37</v>
      </c>
      <c r="B35" s="8" t="s">
        <v>185</v>
      </c>
      <c r="C35" s="9" t="s">
        <v>186</v>
      </c>
      <c r="D35" s="34">
        <v>7.8</v>
      </c>
      <c r="E35" s="32">
        <v>7.8</v>
      </c>
      <c r="F35" s="33">
        <f>(D35+E35)/2</f>
        <v>7.8</v>
      </c>
      <c r="G35" s="34">
        <v>9.2</v>
      </c>
      <c r="H35" s="32">
        <v>9.2</v>
      </c>
      <c r="I35" s="33">
        <f>(G35+H35)/2</f>
        <v>9.2</v>
      </c>
      <c r="J35" s="34">
        <v>10.5</v>
      </c>
      <c r="K35" s="32">
        <v>10.5</v>
      </c>
      <c r="L35" s="33">
        <f>(J35+K35)/2</f>
        <v>10.5</v>
      </c>
      <c r="M35" s="31">
        <v>11.9</v>
      </c>
      <c r="N35" s="32">
        <v>11.6</v>
      </c>
      <c r="O35" s="40">
        <f>(M35+N35)/2</f>
        <v>11.75</v>
      </c>
      <c r="P35" s="36">
        <f>F35+I35+L35+O35</f>
        <v>39.25</v>
      </c>
      <c r="Q35" s="37" t="s">
        <v>37</v>
      </c>
    </row>
    <row r="36" spans="1:17" ht="19.5" customHeight="1">
      <c r="A36" s="37" t="s">
        <v>38</v>
      </c>
      <c r="B36" s="60" t="s">
        <v>146</v>
      </c>
      <c r="C36" s="9" t="s">
        <v>142</v>
      </c>
      <c r="D36" s="34">
        <v>8.5</v>
      </c>
      <c r="E36" s="32">
        <v>8.5</v>
      </c>
      <c r="F36" s="33">
        <f>(D36+E36)/2</f>
        <v>8.5</v>
      </c>
      <c r="G36" s="34">
        <v>8.8</v>
      </c>
      <c r="H36" s="32">
        <v>8.8</v>
      </c>
      <c r="I36" s="33">
        <f>(G36+H36)/2</f>
        <v>8.8</v>
      </c>
      <c r="J36" s="34">
        <v>10.5</v>
      </c>
      <c r="K36" s="32">
        <v>10.6</v>
      </c>
      <c r="L36" s="33">
        <f>(J36+K36)/2</f>
        <v>10.55</v>
      </c>
      <c r="M36" s="31">
        <v>11.4</v>
      </c>
      <c r="N36" s="32">
        <v>11.3</v>
      </c>
      <c r="O36" s="40">
        <f>(M36+N36)/2</f>
        <v>11.350000000000001</v>
      </c>
      <c r="P36" s="36">
        <f>F36+I36+L36+O36</f>
        <v>39.2</v>
      </c>
      <c r="Q36" s="37" t="s">
        <v>38</v>
      </c>
    </row>
    <row r="37" spans="1:17" ht="19.5" customHeight="1">
      <c r="A37" s="37" t="s">
        <v>260</v>
      </c>
      <c r="B37" s="8" t="s">
        <v>64</v>
      </c>
      <c r="C37" s="9" t="s">
        <v>221</v>
      </c>
      <c r="D37" s="34">
        <v>8.3</v>
      </c>
      <c r="E37" s="32">
        <v>8.3</v>
      </c>
      <c r="F37" s="33">
        <f>(D37+E37)/2</f>
        <v>8.3</v>
      </c>
      <c r="G37" s="34">
        <v>8.9</v>
      </c>
      <c r="H37" s="32">
        <v>8.9</v>
      </c>
      <c r="I37" s="33">
        <f>(G37+H37)/2</f>
        <v>8.9</v>
      </c>
      <c r="J37" s="34">
        <v>10.9</v>
      </c>
      <c r="K37" s="32">
        <v>10.9</v>
      </c>
      <c r="L37" s="33">
        <f>(J37+K37)/2</f>
        <v>10.9</v>
      </c>
      <c r="M37" s="31">
        <v>10.5</v>
      </c>
      <c r="N37" s="32">
        <v>10.7</v>
      </c>
      <c r="O37" s="40">
        <f>(M37+N37)/2</f>
        <v>10.6</v>
      </c>
      <c r="P37" s="36">
        <f>F37+I37+L37+O37</f>
        <v>38.7</v>
      </c>
      <c r="Q37" s="37" t="s">
        <v>260</v>
      </c>
    </row>
    <row r="38" spans="1:17" ht="19.5" customHeight="1">
      <c r="A38" s="37" t="s">
        <v>260</v>
      </c>
      <c r="B38" s="8" t="s">
        <v>87</v>
      </c>
      <c r="C38" s="9" t="s">
        <v>79</v>
      </c>
      <c r="D38" s="34">
        <v>7.8</v>
      </c>
      <c r="E38" s="32">
        <v>7.8</v>
      </c>
      <c r="F38" s="33">
        <f>(D38+E38)/2</f>
        <v>7.8</v>
      </c>
      <c r="G38" s="34">
        <v>9.1</v>
      </c>
      <c r="H38" s="32">
        <v>9.1</v>
      </c>
      <c r="I38" s="33">
        <f>(G38+H38)/2</f>
        <v>9.1</v>
      </c>
      <c r="J38" s="34">
        <v>10.4</v>
      </c>
      <c r="K38" s="32">
        <v>10.3</v>
      </c>
      <c r="L38" s="33">
        <f>(J38+K38)/2</f>
        <v>10.350000000000001</v>
      </c>
      <c r="M38" s="31">
        <v>11.5</v>
      </c>
      <c r="N38" s="32">
        <v>11.4</v>
      </c>
      <c r="O38" s="40">
        <f>(M38+N38)/2</f>
        <v>11.45</v>
      </c>
      <c r="P38" s="36">
        <f>F38+I38+L38+O38</f>
        <v>38.7</v>
      </c>
      <c r="Q38" s="37" t="s">
        <v>260</v>
      </c>
    </row>
    <row r="39" spans="1:17" ht="19.5" customHeight="1">
      <c r="A39" s="37" t="s">
        <v>41</v>
      </c>
      <c r="B39" s="8" t="s">
        <v>175</v>
      </c>
      <c r="C39" s="9" t="s">
        <v>177</v>
      </c>
      <c r="D39" s="34">
        <v>9.4</v>
      </c>
      <c r="E39" s="32">
        <v>9.4</v>
      </c>
      <c r="F39" s="33">
        <f>(D39+E39)/2</f>
        <v>9.4</v>
      </c>
      <c r="G39" s="34">
        <v>8.4</v>
      </c>
      <c r="H39" s="32">
        <v>8.3</v>
      </c>
      <c r="I39" s="33">
        <f>(G39+H39)/2</f>
        <v>8.350000000000001</v>
      </c>
      <c r="J39" s="34">
        <v>10.3</v>
      </c>
      <c r="K39" s="32">
        <v>10.1</v>
      </c>
      <c r="L39" s="33">
        <f>(J39+K39)/2</f>
        <v>10.2</v>
      </c>
      <c r="M39" s="31">
        <v>10.8</v>
      </c>
      <c r="N39" s="32">
        <v>10.5</v>
      </c>
      <c r="O39" s="40">
        <f>(M39+N39)/2</f>
        <v>10.65</v>
      </c>
      <c r="P39" s="36">
        <f>F39+I39+L39+O39</f>
        <v>38.6</v>
      </c>
      <c r="Q39" s="37" t="s">
        <v>41</v>
      </c>
    </row>
    <row r="40" spans="1:17" ht="19.5" customHeight="1">
      <c r="A40" s="37" t="s">
        <v>42</v>
      </c>
      <c r="B40" s="8" t="s">
        <v>202</v>
      </c>
      <c r="C40" s="9" t="s">
        <v>206</v>
      </c>
      <c r="D40" s="34">
        <v>7.6</v>
      </c>
      <c r="E40" s="32">
        <v>7.6</v>
      </c>
      <c r="F40" s="33">
        <f>(D40+E40)/2</f>
        <v>7.6</v>
      </c>
      <c r="G40" s="34">
        <v>8.9</v>
      </c>
      <c r="H40" s="32">
        <v>8.9</v>
      </c>
      <c r="I40" s="33">
        <f>(G40+H40)/2</f>
        <v>8.9</v>
      </c>
      <c r="J40" s="34">
        <v>10.2</v>
      </c>
      <c r="K40" s="32">
        <v>10.2</v>
      </c>
      <c r="L40" s="33">
        <f>(J40+K40)/2</f>
        <v>10.2</v>
      </c>
      <c r="M40" s="31">
        <v>11.6</v>
      </c>
      <c r="N40" s="32">
        <v>11.6</v>
      </c>
      <c r="O40" s="40">
        <f>(M40+N40)/2</f>
        <v>11.6</v>
      </c>
      <c r="P40" s="36">
        <f>F40+I40+L40+O40</f>
        <v>38.3</v>
      </c>
      <c r="Q40" s="37" t="s">
        <v>42</v>
      </c>
    </row>
    <row r="41" spans="1:17" ht="19.5" customHeight="1">
      <c r="A41" s="37" t="s">
        <v>43</v>
      </c>
      <c r="B41" s="8" t="s">
        <v>251</v>
      </c>
      <c r="C41" s="9" t="s">
        <v>79</v>
      </c>
      <c r="D41" s="34">
        <v>8.4</v>
      </c>
      <c r="E41" s="32">
        <v>8.4</v>
      </c>
      <c r="F41" s="33">
        <f>(D41+E41)/2</f>
        <v>8.4</v>
      </c>
      <c r="G41" s="34">
        <v>8</v>
      </c>
      <c r="H41" s="32">
        <v>8</v>
      </c>
      <c r="I41" s="33">
        <f>(G41+H41)/2</f>
        <v>8</v>
      </c>
      <c r="J41" s="34">
        <v>10</v>
      </c>
      <c r="K41" s="32">
        <v>10</v>
      </c>
      <c r="L41" s="33">
        <f>(J41+K41)/2</f>
        <v>10</v>
      </c>
      <c r="M41" s="31">
        <v>11.1</v>
      </c>
      <c r="N41" s="32">
        <v>11</v>
      </c>
      <c r="O41" s="40">
        <f>(M41+N41)/2</f>
        <v>11.05</v>
      </c>
      <c r="P41" s="36">
        <f>F41+I41+L41+O41</f>
        <v>37.45</v>
      </c>
      <c r="Q41" s="37" t="s">
        <v>43</v>
      </c>
    </row>
  </sheetData>
  <sheetProtection/>
  <mergeCells count="4">
    <mergeCell ref="D2:F2"/>
    <mergeCell ref="G2:I2"/>
    <mergeCell ref="J2:L2"/>
    <mergeCell ref="M2:O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Q46"/>
  <sheetViews>
    <sheetView zoomScalePageLayoutView="0" workbookViewId="0" topLeftCell="A37">
      <selection activeCell="A4" sqref="A4:A46"/>
    </sheetView>
  </sheetViews>
  <sheetFormatPr defaultColWidth="9.140625" defaultRowHeight="15"/>
  <cols>
    <col min="1" max="1" width="6.57421875" style="2" customWidth="1"/>
    <col min="2" max="2" width="23.8515625" style="2" customWidth="1"/>
    <col min="3" max="3" width="17.7109375" style="2" customWidth="1"/>
    <col min="4" max="11" width="5.7109375" style="2" customWidth="1"/>
    <col min="12" max="12" width="7.28125" style="2" customWidth="1"/>
    <col min="13" max="14" width="5.7109375" style="2" customWidth="1"/>
    <col min="15" max="15" width="6.57421875" style="2" customWidth="1"/>
    <col min="16" max="16" width="7.140625" style="4" customWidth="1"/>
    <col min="17" max="17" width="7.7109375" style="2" customWidth="1"/>
  </cols>
  <sheetData>
    <row r="1" ht="24" thickBot="1">
      <c r="D1" s="2" t="s">
        <v>235</v>
      </c>
    </row>
    <row r="2" spans="1:17" ht="16.5" thickBot="1">
      <c r="A2" s="10"/>
      <c r="B2" s="11"/>
      <c r="C2" s="12"/>
      <c r="D2" s="55" t="s">
        <v>0</v>
      </c>
      <c r="E2" s="56"/>
      <c r="F2" s="57"/>
      <c r="G2" s="55" t="s">
        <v>1</v>
      </c>
      <c r="H2" s="56"/>
      <c r="I2" s="57"/>
      <c r="J2" s="55" t="s">
        <v>2</v>
      </c>
      <c r="K2" s="56"/>
      <c r="L2" s="57"/>
      <c r="M2" s="55" t="s">
        <v>3</v>
      </c>
      <c r="N2" s="56"/>
      <c r="O2" s="57"/>
      <c r="P2" s="16"/>
      <c r="Q2" s="17"/>
    </row>
    <row r="3" spans="1:17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13" t="s">
        <v>49</v>
      </c>
      <c r="K3" s="14" t="s">
        <v>50</v>
      </c>
      <c r="L3" s="15" t="s">
        <v>51</v>
      </c>
      <c r="M3" s="13" t="s">
        <v>49</v>
      </c>
      <c r="N3" s="14" t="s">
        <v>50</v>
      </c>
      <c r="O3" s="15" t="s">
        <v>51</v>
      </c>
      <c r="P3" s="22" t="s">
        <v>4</v>
      </c>
      <c r="Q3" s="23" t="s">
        <v>240</v>
      </c>
    </row>
    <row r="4" spans="1:17" ht="19.5" customHeight="1" thickBot="1">
      <c r="A4" s="39" t="s">
        <v>6</v>
      </c>
      <c r="B4" s="6" t="s">
        <v>150</v>
      </c>
      <c r="C4" s="7" t="s">
        <v>142</v>
      </c>
      <c r="D4" s="27">
        <v>10</v>
      </c>
      <c r="E4" s="25">
        <v>10</v>
      </c>
      <c r="F4" s="54">
        <f aca="true" t="shared" si="0" ref="F4:F46">(D4+E4)/2</f>
        <v>10</v>
      </c>
      <c r="G4" s="27">
        <v>9.9</v>
      </c>
      <c r="H4" s="25">
        <v>9.9</v>
      </c>
      <c r="I4" s="26">
        <f aca="true" t="shared" si="1" ref="I4:I46">(G4+H4)/2</f>
        <v>9.9</v>
      </c>
      <c r="J4" s="27">
        <v>12.2</v>
      </c>
      <c r="K4" s="25">
        <v>12.2</v>
      </c>
      <c r="L4" s="26">
        <f aca="true" t="shared" si="2" ref="L4:L46">(J4+K4)/2</f>
        <v>12.2</v>
      </c>
      <c r="M4" s="24">
        <v>13.5</v>
      </c>
      <c r="N4" s="25">
        <v>13.5</v>
      </c>
      <c r="O4" s="38">
        <f aca="true" t="shared" si="3" ref="O4:O46">(M4+N4)/2</f>
        <v>13.5</v>
      </c>
      <c r="P4" s="29">
        <f aca="true" t="shared" si="4" ref="P4:P46">F4+I4+L4+O4</f>
        <v>45.599999999999994</v>
      </c>
      <c r="Q4" s="39" t="s">
        <v>6</v>
      </c>
    </row>
    <row r="5" spans="1:17" ht="19.5" customHeight="1">
      <c r="A5" s="37" t="s">
        <v>7</v>
      </c>
      <c r="B5" s="8" t="s">
        <v>151</v>
      </c>
      <c r="C5" s="7" t="s">
        <v>142</v>
      </c>
      <c r="D5" s="34">
        <v>9.7</v>
      </c>
      <c r="E5" s="32">
        <v>9.8</v>
      </c>
      <c r="F5" s="33">
        <f t="shared" si="0"/>
        <v>9.75</v>
      </c>
      <c r="G5" s="34">
        <v>9.9</v>
      </c>
      <c r="H5" s="32">
        <v>9.8</v>
      </c>
      <c r="I5" s="33">
        <f t="shared" si="1"/>
        <v>9.850000000000001</v>
      </c>
      <c r="J5" s="34">
        <v>12.3</v>
      </c>
      <c r="K5" s="32">
        <v>12.3</v>
      </c>
      <c r="L5" s="33">
        <f t="shared" si="2"/>
        <v>12.3</v>
      </c>
      <c r="M5" s="31">
        <v>13.5</v>
      </c>
      <c r="N5" s="32">
        <v>13.5</v>
      </c>
      <c r="O5" s="40">
        <f t="shared" si="3"/>
        <v>13.5</v>
      </c>
      <c r="P5" s="36">
        <f t="shared" si="4"/>
        <v>45.400000000000006</v>
      </c>
      <c r="Q5" s="37" t="s">
        <v>7</v>
      </c>
    </row>
    <row r="6" spans="1:17" ht="19.5" customHeight="1">
      <c r="A6" s="37" t="s">
        <v>8</v>
      </c>
      <c r="B6" s="8" t="s">
        <v>245</v>
      </c>
      <c r="C6" s="9" t="s">
        <v>104</v>
      </c>
      <c r="D6" s="34">
        <v>10</v>
      </c>
      <c r="E6" s="32">
        <v>10</v>
      </c>
      <c r="F6" s="53">
        <f t="shared" si="0"/>
        <v>10</v>
      </c>
      <c r="G6" s="34">
        <v>9.9</v>
      </c>
      <c r="H6" s="32">
        <v>9.8</v>
      </c>
      <c r="I6" s="33">
        <f t="shared" si="1"/>
        <v>9.850000000000001</v>
      </c>
      <c r="J6" s="34">
        <v>12.1</v>
      </c>
      <c r="K6" s="32">
        <v>12.2</v>
      </c>
      <c r="L6" s="33">
        <f t="shared" si="2"/>
        <v>12.149999999999999</v>
      </c>
      <c r="M6" s="31">
        <v>13.4</v>
      </c>
      <c r="N6" s="32">
        <v>13.3</v>
      </c>
      <c r="O6" s="40">
        <f t="shared" si="3"/>
        <v>13.350000000000001</v>
      </c>
      <c r="P6" s="36">
        <f t="shared" si="4"/>
        <v>45.35</v>
      </c>
      <c r="Q6" s="37" t="s">
        <v>8</v>
      </c>
    </row>
    <row r="7" spans="1:17" ht="19.5" customHeight="1">
      <c r="A7" s="37" t="s">
        <v>9</v>
      </c>
      <c r="B7" s="8" t="s">
        <v>148</v>
      </c>
      <c r="C7" s="9" t="s">
        <v>142</v>
      </c>
      <c r="D7" s="34">
        <v>9.9</v>
      </c>
      <c r="E7" s="32">
        <v>9.9</v>
      </c>
      <c r="F7" s="33">
        <f t="shared" si="0"/>
        <v>9.9</v>
      </c>
      <c r="G7" s="34">
        <v>9.8</v>
      </c>
      <c r="H7" s="32">
        <v>9.7</v>
      </c>
      <c r="I7" s="33">
        <f t="shared" si="1"/>
        <v>9.75</v>
      </c>
      <c r="J7" s="34">
        <v>12.1</v>
      </c>
      <c r="K7" s="32">
        <v>12.1</v>
      </c>
      <c r="L7" s="33">
        <f t="shared" si="2"/>
        <v>12.1</v>
      </c>
      <c r="M7" s="31">
        <v>13.4</v>
      </c>
      <c r="N7" s="32">
        <v>13.3</v>
      </c>
      <c r="O7" s="40">
        <f t="shared" si="3"/>
        <v>13.350000000000001</v>
      </c>
      <c r="P7" s="36">
        <f t="shared" si="4"/>
        <v>45.1</v>
      </c>
      <c r="Q7" s="37" t="s">
        <v>9</v>
      </c>
    </row>
    <row r="8" spans="1:17" ht="19.5" customHeight="1">
      <c r="A8" s="37" t="s">
        <v>11</v>
      </c>
      <c r="B8" s="8" t="s">
        <v>214</v>
      </c>
      <c r="C8" s="9" t="s">
        <v>222</v>
      </c>
      <c r="D8" s="34">
        <v>9.8</v>
      </c>
      <c r="E8" s="32">
        <v>9.9</v>
      </c>
      <c r="F8" s="33">
        <f t="shared" si="0"/>
        <v>9.850000000000001</v>
      </c>
      <c r="G8" s="34">
        <v>9.6</v>
      </c>
      <c r="H8" s="32">
        <v>9.5</v>
      </c>
      <c r="I8" s="33">
        <f t="shared" si="1"/>
        <v>9.55</v>
      </c>
      <c r="J8" s="34">
        <v>12.1</v>
      </c>
      <c r="K8" s="32">
        <v>12.1</v>
      </c>
      <c r="L8" s="33">
        <f t="shared" si="2"/>
        <v>12.1</v>
      </c>
      <c r="M8" s="31">
        <v>13.5</v>
      </c>
      <c r="N8" s="32">
        <v>13.5</v>
      </c>
      <c r="O8" s="40">
        <f t="shared" si="3"/>
        <v>13.5</v>
      </c>
      <c r="P8" s="36">
        <f t="shared" si="4"/>
        <v>45</v>
      </c>
      <c r="Q8" s="37" t="s">
        <v>11</v>
      </c>
    </row>
    <row r="9" spans="1:17" ht="19.5" customHeight="1">
      <c r="A9" s="37" t="s">
        <v>12</v>
      </c>
      <c r="B9" s="8" t="s">
        <v>243</v>
      </c>
      <c r="C9" s="9" t="s">
        <v>142</v>
      </c>
      <c r="D9" s="34">
        <v>9.9</v>
      </c>
      <c r="E9" s="32">
        <v>9.9</v>
      </c>
      <c r="F9" s="33">
        <f t="shared" si="0"/>
        <v>9.9</v>
      </c>
      <c r="G9" s="34">
        <v>9.8</v>
      </c>
      <c r="H9" s="32">
        <v>9.7</v>
      </c>
      <c r="I9" s="33">
        <f t="shared" si="1"/>
        <v>9.75</v>
      </c>
      <c r="J9" s="34">
        <v>11.7</v>
      </c>
      <c r="K9" s="32">
        <v>11.8</v>
      </c>
      <c r="L9" s="33">
        <f t="shared" si="2"/>
        <v>11.75</v>
      </c>
      <c r="M9" s="31">
        <v>13.5</v>
      </c>
      <c r="N9" s="32">
        <v>13.5</v>
      </c>
      <c r="O9" s="40">
        <f t="shared" si="3"/>
        <v>13.5</v>
      </c>
      <c r="P9" s="36">
        <f t="shared" si="4"/>
        <v>44.9</v>
      </c>
      <c r="Q9" s="37" t="s">
        <v>12</v>
      </c>
    </row>
    <row r="10" spans="1:17" ht="19.5" customHeight="1">
      <c r="A10" s="37" t="s">
        <v>13</v>
      </c>
      <c r="B10" s="8" t="s">
        <v>133</v>
      </c>
      <c r="C10" s="9" t="s">
        <v>222</v>
      </c>
      <c r="D10" s="34">
        <v>9.7</v>
      </c>
      <c r="E10" s="32">
        <v>9.7</v>
      </c>
      <c r="F10" s="33">
        <f t="shared" si="0"/>
        <v>9.7</v>
      </c>
      <c r="G10" s="34">
        <v>9.6</v>
      </c>
      <c r="H10" s="32">
        <v>9.6</v>
      </c>
      <c r="I10" s="33">
        <f t="shared" si="1"/>
        <v>9.6</v>
      </c>
      <c r="J10" s="34">
        <v>11.9</v>
      </c>
      <c r="K10" s="32">
        <v>11.9</v>
      </c>
      <c r="L10" s="33">
        <f t="shared" si="2"/>
        <v>11.9</v>
      </c>
      <c r="M10" s="31">
        <v>13.4</v>
      </c>
      <c r="N10" s="32">
        <v>13.4</v>
      </c>
      <c r="O10" s="40">
        <f t="shared" si="3"/>
        <v>13.4</v>
      </c>
      <c r="P10" s="36">
        <f t="shared" si="4"/>
        <v>44.599999999999994</v>
      </c>
      <c r="Q10" s="37" t="s">
        <v>13</v>
      </c>
    </row>
    <row r="11" spans="1:17" ht="19.5" customHeight="1">
      <c r="A11" s="37" t="s">
        <v>14</v>
      </c>
      <c r="B11" s="8" t="s">
        <v>68</v>
      </c>
      <c r="C11" s="9" t="s">
        <v>221</v>
      </c>
      <c r="D11" s="34">
        <v>9.8</v>
      </c>
      <c r="E11" s="32">
        <v>9.9</v>
      </c>
      <c r="F11" s="33">
        <f t="shared" si="0"/>
        <v>9.850000000000001</v>
      </c>
      <c r="G11" s="34">
        <v>9.5</v>
      </c>
      <c r="H11" s="32">
        <v>9.4</v>
      </c>
      <c r="I11" s="33">
        <f t="shared" si="1"/>
        <v>9.45</v>
      </c>
      <c r="J11" s="34">
        <v>12.1</v>
      </c>
      <c r="K11" s="32">
        <v>12.1</v>
      </c>
      <c r="L11" s="33">
        <f t="shared" si="2"/>
        <v>12.1</v>
      </c>
      <c r="M11" s="31">
        <v>13.1</v>
      </c>
      <c r="N11" s="32">
        <v>13.1</v>
      </c>
      <c r="O11" s="40">
        <f t="shared" si="3"/>
        <v>13.1</v>
      </c>
      <c r="P11" s="36">
        <f t="shared" si="4"/>
        <v>44.5</v>
      </c>
      <c r="Q11" s="37" t="s">
        <v>14</v>
      </c>
    </row>
    <row r="12" spans="1:17" ht="19.5" customHeight="1">
      <c r="A12" s="37" t="s">
        <v>15</v>
      </c>
      <c r="B12" s="8" t="s">
        <v>163</v>
      </c>
      <c r="C12" s="51" t="s">
        <v>239</v>
      </c>
      <c r="D12" s="34">
        <v>9.5</v>
      </c>
      <c r="E12" s="32">
        <v>9.6</v>
      </c>
      <c r="F12" s="33">
        <f t="shared" si="0"/>
        <v>9.55</v>
      </c>
      <c r="G12" s="34">
        <v>9.4</v>
      </c>
      <c r="H12" s="32">
        <v>9.3</v>
      </c>
      <c r="I12" s="33">
        <f t="shared" si="1"/>
        <v>9.350000000000001</v>
      </c>
      <c r="J12" s="34">
        <v>11.9</v>
      </c>
      <c r="K12" s="32">
        <v>11.8</v>
      </c>
      <c r="L12" s="33">
        <f t="shared" si="2"/>
        <v>11.850000000000001</v>
      </c>
      <c r="M12" s="31">
        <v>13.3</v>
      </c>
      <c r="N12" s="32">
        <v>13.3</v>
      </c>
      <c r="O12" s="40">
        <f t="shared" si="3"/>
        <v>13.3</v>
      </c>
      <c r="P12" s="36">
        <f t="shared" si="4"/>
        <v>44.050000000000004</v>
      </c>
      <c r="Q12" s="37" t="s">
        <v>15</v>
      </c>
    </row>
    <row r="13" spans="1:17" ht="19.5" customHeight="1">
      <c r="A13" s="37" t="s">
        <v>247</v>
      </c>
      <c r="B13" s="8" t="s">
        <v>161</v>
      </c>
      <c r="C13" s="51" t="s">
        <v>239</v>
      </c>
      <c r="D13" s="34">
        <v>9.3</v>
      </c>
      <c r="E13" s="32">
        <v>9.4</v>
      </c>
      <c r="F13" s="33">
        <f t="shared" si="0"/>
        <v>9.350000000000001</v>
      </c>
      <c r="G13" s="34">
        <v>9.6</v>
      </c>
      <c r="H13" s="32">
        <v>9.6</v>
      </c>
      <c r="I13" s="33">
        <f t="shared" si="1"/>
        <v>9.6</v>
      </c>
      <c r="J13" s="34">
        <v>12</v>
      </c>
      <c r="K13" s="32">
        <v>12.1</v>
      </c>
      <c r="L13" s="33">
        <f t="shared" si="2"/>
        <v>12.05</v>
      </c>
      <c r="M13" s="31">
        <v>13</v>
      </c>
      <c r="N13" s="32">
        <v>13</v>
      </c>
      <c r="O13" s="40">
        <f t="shared" si="3"/>
        <v>13</v>
      </c>
      <c r="P13" s="36">
        <f t="shared" si="4"/>
        <v>44</v>
      </c>
      <c r="Q13" s="37" t="s">
        <v>247</v>
      </c>
    </row>
    <row r="14" spans="1:17" ht="19.5" customHeight="1">
      <c r="A14" s="37" t="s">
        <v>247</v>
      </c>
      <c r="B14" s="8" t="s">
        <v>180</v>
      </c>
      <c r="C14" s="9" t="s">
        <v>177</v>
      </c>
      <c r="D14" s="34">
        <v>9.8</v>
      </c>
      <c r="E14" s="32">
        <v>9.8</v>
      </c>
      <c r="F14" s="33">
        <f t="shared" si="0"/>
        <v>9.8</v>
      </c>
      <c r="G14" s="34">
        <v>9.3</v>
      </c>
      <c r="H14" s="32">
        <v>9.3</v>
      </c>
      <c r="I14" s="33">
        <f t="shared" si="1"/>
        <v>9.3</v>
      </c>
      <c r="J14" s="34">
        <v>11.8</v>
      </c>
      <c r="K14" s="32">
        <v>11.8</v>
      </c>
      <c r="L14" s="33">
        <f t="shared" si="2"/>
        <v>11.8</v>
      </c>
      <c r="M14" s="31">
        <v>13.1</v>
      </c>
      <c r="N14" s="32">
        <v>13.1</v>
      </c>
      <c r="O14" s="40">
        <f t="shared" si="3"/>
        <v>13.1</v>
      </c>
      <c r="P14" s="36">
        <f t="shared" si="4"/>
        <v>44</v>
      </c>
      <c r="Q14" s="37" t="s">
        <v>247</v>
      </c>
    </row>
    <row r="15" spans="1:17" ht="19.5" customHeight="1">
      <c r="A15" s="37" t="s">
        <v>18</v>
      </c>
      <c r="B15" s="8" t="s">
        <v>136</v>
      </c>
      <c r="C15" s="9" t="s">
        <v>222</v>
      </c>
      <c r="D15" s="34">
        <v>9.5</v>
      </c>
      <c r="E15" s="32">
        <v>9.5</v>
      </c>
      <c r="F15" s="33">
        <f t="shared" si="0"/>
        <v>9.5</v>
      </c>
      <c r="G15" s="34">
        <v>9.5</v>
      </c>
      <c r="H15" s="32">
        <v>9.4</v>
      </c>
      <c r="I15" s="33">
        <f t="shared" si="1"/>
        <v>9.45</v>
      </c>
      <c r="J15" s="34">
        <v>11.8</v>
      </c>
      <c r="K15" s="32">
        <v>11.9</v>
      </c>
      <c r="L15" s="33">
        <f t="shared" si="2"/>
        <v>11.850000000000001</v>
      </c>
      <c r="M15" s="31">
        <v>13.2</v>
      </c>
      <c r="N15" s="32">
        <v>13</v>
      </c>
      <c r="O15" s="40">
        <f t="shared" si="3"/>
        <v>13.1</v>
      </c>
      <c r="P15" s="36">
        <f t="shared" si="4"/>
        <v>43.9</v>
      </c>
      <c r="Q15" s="37" t="s">
        <v>18</v>
      </c>
    </row>
    <row r="16" spans="1:17" ht="19.5" customHeight="1">
      <c r="A16" s="37" t="s">
        <v>10</v>
      </c>
      <c r="B16" s="8" t="s">
        <v>132</v>
      </c>
      <c r="C16" s="9" t="s">
        <v>222</v>
      </c>
      <c r="D16" s="34">
        <v>9.6</v>
      </c>
      <c r="E16" s="32">
        <v>9.6</v>
      </c>
      <c r="F16" s="33">
        <f t="shared" si="0"/>
        <v>9.6</v>
      </c>
      <c r="G16" s="34">
        <v>9.4</v>
      </c>
      <c r="H16" s="32">
        <v>9.3</v>
      </c>
      <c r="I16" s="33">
        <f t="shared" si="1"/>
        <v>9.350000000000001</v>
      </c>
      <c r="J16" s="34">
        <v>11.8</v>
      </c>
      <c r="K16" s="32">
        <v>11.8</v>
      </c>
      <c r="L16" s="33">
        <f t="shared" si="2"/>
        <v>11.8</v>
      </c>
      <c r="M16" s="31">
        <v>13.1</v>
      </c>
      <c r="N16" s="32">
        <v>13.1</v>
      </c>
      <c r="O16" s="40">
        <f t="shared" si="3"/>
        <v>13.1</v>
      </c>
      <c r="P16" s="36">
        <f t="shared" si="4"/>
        <v>43.85</v>
      </c>
      <c r="Q16" s="37" t="s">
        <v>10</v>
      </c>
    </row>
    <row r="17" spans="1:17" ht="19.5" customHeight="1">
      <c r="A17" s="37" t="s">
        <v>19</v>
      </c>
      <c r="B17" s="8" t="s">
        <v>149</v>
      </c>
      <c r="C17" s="9" t="s">
        <v>142</v>
      </c>
      <c r="D17" s="34">
        <v>9.4</v>
      </c>
      <c r="E17" s="32">
        <v>9.5</v>
      </c>
      <c r="F17" s="33">
        <f t="shared" si="0"/>
        <v>9.45</v>
      </c>
      <c r="G17" s="34">
        <v>9.4</v>
      </c>
      <c r="H17" s="32">
        <v>9.4</v>
      </c>
      <c r="I17" s="33">
        <f t="shared" si="1"/>
        <v>9.4</v>
      </c>
      <c r="J17" s="34">
        <v>11.5</v>
      </c>
      <c r="K17" s="32">
        <v>11.6</v>
      </c>
      <c r="L17" s="33">
        <f t="shared" si="2"/>
        <v>11.55</v>
      </c>
      <c r="M17" s="31">
        <v>13.3</v>
      </c>
      <c r="N17" s="32">
        <v>13.3</v>
      </c>
      <c r="O17" s="40">
        <f t="shared" si="3"/>
        <v>13.3</v>
      </c>
      <c r="P17" s="36">
        <f t="shared" si="4"/>
        <v>43.7</v>
      </c>
      <c r="Q17" s="37" t="s">
        <v>19</v>
      </c>
    </row>
    <row r="18" spans="1:17" ht="19.5" customHeight="1">
      <c r="A18" s="37" t="s">
        <v>20</v>
      </c>
      <c r="B18" s="8" t="s">
        <v>67</v>
      </c>
      <c r="C18" s="9" t="s">
        <v>221</v>
      </c>
      <c r="D18" s="34">
        <v>9.9</v>
      </c>
      <c r="E18" s="32">
        <v>9.9</v>
      </c>
      <c r="F18" s="33">
        <f t="shared" si="0"/>
        <v>9.9</v>
      </c>
      <c r="G18" s="34">
        <v>9.4</v>
      </c>
      <c r="H18" s="32">
        <v>9.3</v>
      </c>
      <c r="I18" s="33">
        <f t="shared" si="1"/>
        <v>9.350000000000001</v>
      </c>
      <c r="J18" s="34">
        <v>11.6</v>
      </c>
      <c r="K18" s="32">
        <v>11.7</v>
      </c>
      <c r="L18" s="33">
        <f t="shared" si="2"/>
        <v>11.649999999999999</v>
      </c>
      <c r="M18" s="31">
        <v>12.7</v>
      </c>
      <c r="N18" s="32">
        <v>12.7</v>
      </c>
      <c r="O18" s="40">
        <f t="shared" si="3"/>
        <v>12.7</v>
      </c>
      <c r="P18" s="36">
        <f t="shared" si="4"/>
        <v>43.599999999999994</v>
      </c>
      <c r="Q18" s="37" t="s">
        <v>20</v>
      </c>
    </row>
    <row r="19" spans="1:17" ht="19.5" customHeight="1">
      <c r="A19" s="37" t="s">
        <v>21</v>
      </c>
      <c r="B19" s="8" t="s">
        <v>160</v>
      </c>
      <c r="C19" s="51" t="s">
        <v>239</v>
      </c>
      <c r="D19" s="34">
        <v>9.3</v>
      </c>
      <c r="E19" s="32">
        <v>9.3</v>
      </c>
      <c r="F19" s="33">
        <f t="shared" si="0"/>
        <v>9.3</v>
      </c>
      <c r="G19" s="34">
        <v>9.4</v>
      </c>
      <c r="H19" s="32">
        <v>9.4</v>
      </c>
      <c r="I19" s="33">
        <f t="shared" si="1"/>
        <v>9.4</v>
      </c>
      <c r="J19" s="34">
        <v>11.4</v>
      </c>
      <c r="K19" s="32">
        <v>11.5</v>
      </c>
      <c r="L19" s="33">
        <f t="shared" si="2"/>
        <v>11.45</v>
      </c>
      <c r="M19" s="31">
        <v>13.2</v>
      </c>
      <c r="N19" s="32">
        <v>13.1</v>
      </c>
      <c r="O19" s="40">
        <f t="shared" si="3"/>
        <v>13.149999999999999</v>
      </c>
      <c r="P19" s="36">
        <f t="shared" si="4"/>
        <v>43.3</v>
      </c>
      <c r="Q19" s="37" t="s">
        <v>21</v>
      </c>
    </row>
    <row r="20" spans="1:17" ht="19.5" customHeight="1">
      <c r="A20" s="37" t="s">
        <v>248</v>
      </c>
      <c r="B20" s="8" t="s">
        <v>244</v>
      </c>
      <c r="C20" s="9" t="s">
        <v>222</v>
      </c>
      <c r="D20" s="34">
        <v>9.4</v>
      </c>
      <c r="E20" s="32">
        <v>9.4</v>
      </c>
      <c r="F20" s="33">
        <f t="shared" si="0"/>
        <v>9.4</v>
      </c>
      <c r="G20" s="34">
        <v>9.2</v>
      </c>
      <c r="H20" s="32">
        <v>9.1</v>
      </c>
      <c r="I20" s="33">
        <f t="shared" si="1"/>
        <v>9.149999999999999</v>
      </c>
      <c r="J20" s="34">
        <v>11.5</v>
      </c>
      <c r="K20" s="32">
        <v>11.6</v>
      </c>
      <c r="L20" s="33">
        <f t="shared" si="2"/>
        <v>11.55</v>
      </c>
      <c r="M20" s="31">
        <v>13.2</v>
      </c>
      <c r="N20" s="32">
        <v>13.1</v>
      </c>
      <c r="O20" s="40">
        <f t="shared" si="3"/>
        <v>13.149999999999999</v>
      </c>
      <c r="P20" s="36">
        <f t="shared" si="4"/>
        <v>43.25</v>
      </c>
      <c r="Q20" s="37" t="s">
        <v>248</v>
      </c>
    </row>
    <row r="21" spans="1:17" ht="19.5" customHeight="1">
      <c r="A21" s="37" t="s">
        <v>248</v>
      </c>
      <c r="B21" s="8" t="s">
        <v>187</v>
      </c>
      <c r="C21" s="9" t="s">
        <v>186</v>
      </c>
      <c r="D21" s="34">
        <v>9</v>
      </c>
      <c r="E21" s="32">
        <v>9.1</v>
      </c>
      <c r="F21" s="33">
        <f t="shared" si="0"/>
        <v>9.05</v>
      </c>
      <c r="G21" s="34">
        <v>9.4</v>
      </c>
      <c r="H21" s="32">
        <v>9.3</v>
      </c>
      <c r="I21" s="33">
        <f t="shared" si="1"/>
        <v>9.350000000000001</v>
      </c>
      <c r="J21" s="34">
        <v>11.8</v>
      </c>
      <c r="K21" s="32">
        <v>11.9</v>
      </c>
      <c r="L21" s="33">
        <f t="shared" si="2"/>
        <v>11.850000000000001</v>
      </c>
      <c r="M21" s="31">
        <v>13</v>
      </c>
      <c r="N21" s="32">
        <v>13</v>
      </c>
      <c r="O21" s="40">
        <f t="shared" si="3"/>
        <v>13</v>
      </c>
      <c r="P21" s="36">
        <f t="shared" si="4"/>
        <v>43.25</v>
      </c>
      <c r="Q21" s="37" t="s">
        <v>248</v>
      </c>
    </row>
    <row r="22" spans="1:17" ht="19.5" customHeight="1">
      <c r="A22" s="37" t="s">
        <v>248</v>
      </c>
      <c r="B22" s="8" t="s">
        <v>209</v>
      </c>
      <c r="C22" s="9" t="s">
        <v>206</v>
      </c>
      <c r="D22" s="34">
        <v>9.5</v>
      </c>
      <c r="E22" s="32">
        <v>9.6</v>
      </c>
      <c r="F22" s="33">
        <f t="shared" si="0"/>
        <v>9.55</v>
      </c>
      <c r="G22" s="34">
        <v>9.1</v>
      </c>
      <c r="H22" s="32">
        <v>9.1</v>
      </c>
      <c r="I22" s="33">
        <f t="shared" si="1"/>
        <v>9.1</v>
      </c>
      <c r="J22" s="34">
        <v>11.3</v>
      </c>
      <c r="K22" s="32">
        <v>11.5</v>
      </c>
      <c r="L22" s="33">
        <f t="shared" si="2"/>
        <v>11.4</v>
      </c>
      <c r="M22" s="31">
        <v>13.2</v>
      </c>
      <c r="N22" s="32">
        <v>13.2</v>
      </c>
      <c r="O22" s="40">
        <f t="shared" si="3"/>
        <v>13.2</v>
      </c>
      <c r="P22" s="36">
        <f t="shared" si="4"/>
        <v>43.25</v>
      </c>
      <c r="Q22" s="37" t="s">
        <v>248</v>
      </c>
    </row>
    <row r="23" spans="1:17" ht="19.5" customHeight="1">
      <c r="A23" s="37" t="s">
        <v>25</v>
      </c>
      <c r="B23" s="8" t="s">
        <v>147</v>
      </c>
      <c r="C23" s="9" t="s">
        <v>142</v>
      </c>
      <c r="D23" s="34">
        <v>9.5</v>
      </c>
      <c r="E23" s="32">
        <v>9.5</v>
      </c>
      <c r="F23" s="33">
        <f t="shared" si="0"/>
        <v>9.5</v>
      </c>
      <c r="G23" s="34">
        <v>9.4</v>
      </c>
      <c r="H23" s="32">
        <v>9.4</v>
      </c>
      <c r="I23" s="33">
        <f t="shared" si="1"/>
        <v>9.4</v>
      </c>
      <c r="J23" s="34">
        <v>11.5</v>
      </c>
      <c r="K23" s="32">
        <v>11.6</v>
      </c>
      <c r="L23" s="33">
        <f t="shared" si="2"/>
        <v>11.55</v>
      </c>
      <c r="M23" s="31">
        <v>12.7</v>
      </c>
      <c r="N23" s="32">
        <v>12.6</v>
      </c>
      <c r="O23" s="40">
        <f t="shared" si="3"/>
        <v>12.649999999999999</v>
      </c>
      <c r="P23" s="36">
        <f t="shared" si="4"/>
        <v>43.099999999999994</v>
      </c>
      <c r="Q23" s="37" t="s">
        <v>25</v>
      </c>
    </row>
    <row r="24" spans="1:17" ht="19.5" customHeight="1">
      <c r="A24" s="37" t="s">
        <v>26</v>
      </c>
      <c r="B24" s="8" t="s">
        <v>210</v>
      </c>
      <c r="C24" s="9" t="s">
        <v>206</v>
      </c>
      <c r="D24" s="34">
        <v>9.1</v>
      </c>
      <c r="E24" s="32">
        <v>9.1</v>
      </c>
      <c r="F24" s="33">
        <f t="shared" si="0"/>
        <v>9.1</v>
      </c>
      <c r="G24" s="34">
        <v>9.2</v>
      </c>
      <c r="H24" s="32">
        <v>9.2</v>
      </c>
      <c r="I24" s="33">
        <f t="shared" si="1"/>
        <v>9.2</v>
      </c>
      <c r="J24" s="34">
        <v>11.7</v>
      </c>
      <c r="K24" s="32">
        <v>11.7</v>
      </c>
      <c r="L24" s="33">
        <f t="shared" si="2"/>
        <v>11.7</v>
      </c>
      <c r="M24" s="31">
        <v>13.1</v>
      </c>
      <c r="N24" s="32">
        <v>13</v>
      </c>
      <c r="O24" s="40">
        <f t="shared" si="3"/>
        <v>13.05</v>
      </c>
      <c r="P24" s="36">
        <f t="shared" si="4"/>
        <v>43.05</v>
      </c>
      <c r="Q24" s="37" t="s">
        <v>26</v>
      </c>
    </row>
    <row r="25" spans="1:17" ht="19.5" customHeight="1">
      <c r="A25" s="37" t="s">
        <v>249</v>
      </c>
      <c r="B25" s="8" t="s">
        <v>213</v>
      </c>
      <c r="C25" s="9" t="s">
        <v>94</v>
      </c>
      <c r="D25" s="34">
        <v>9.6</v>
      </c>
      <c r="E25" s="32">
        <v>9.6</v>
      </c>
      <c r="F25" s="33">
        <f t="shared" si="0"/>
        <v>9.6</v>
      </c>
      <c r="G25" s="34">
        <v>9.5</v>
      </c>
      <c r="H25" s="32">
        <v>9.5</v>
      </c>
      <c r="I25" s="33">
        <f t="shared" si="1"/>
        <v>9.5</v>
      </c>
      <c r="J25" s="34">
        <v>11.6</v>
      </c>
      <c r="K25" s="32">
        <v>11.7</v>
      </c>
      <c r="L25" s="33">
        <f t="shared" si="2"/>
        <v>11.649999999999999</v>
      </c>
      <c r="M25" s="31">
        <v>12.3</v>
      </c>
      <c r="N25" s="32">
        <v>12.2</v>
      </c>
      <c r="O25" s="40">
        <f t="shared" si="3"/>
        <v>12.25</v>
      </c>
      <c r="P25" s="36">
        <f t="shared" si="4"/>
        <v>43</v>
      </c>
      <c r="Q25" s="37" t="s">
        <v>249</v>
      </c>
    </row>
    <row r="26" spans="1:17" ht="19.5" customHeight="1">
      <c r="A26" s="37" t="s">
        <v>249</v>
      </c>
      <c r="B26" s="8" t="s">
        <v>179</v>
      </c>
      <c r="C26" s="9" t="s">
        <v>177</v>
      </c>
      <c r="D26" s="34">
        <v>9.2</v>
      </c>
      <c r="E26" s="32">
        <v>9.2</v>
      </c>
      <c r="F26" s="33">
        <f t="shared" si="0"/>
        <v>9.2</v>
      </c>
      <c r="G26" s="34">
        <v>9.4</v>
      </c>
      <c r="H26" s="32">
        <v>9.4</v>
      </c>
      <c r="I26" s="33">
        <f t="shared" si="1"/>
        <v>9.4</v>
      </c>
      <c r="J26" s="34">
        <v>11.5</v>
      </c>
      <c r="K26" s="32">
        <v>11.6</v>
      </c>
      <c r="L26" s="33">
        <f t="shared" si="2"/>
        <v>11.55</v>
      </c>
      <c r="M26" s="31">
        <v>12.9</v>
      </c>
      <c r="N26" s="32">
        <v>12.8</v>
      </c>
      <c r="O26" s="40">
        <f t="shared" si="3"/>
        <v>12.850000000000001</v>
      </c>
      <c r="P26" s="36">
        <f t="shared" si="4"/>
        <v>43</v>
      </c>
      <c r="Q26" s="37" t="s">
        <v>249</v>
      </c>
    </row>
    <row r="27" spans="1:17" ht="19.5" customHeight="1">
      <c r="A27" s="37" t="s">
        <v>29</v>
      </c>
      <c r="B27" s="8" t="s">
        <v>246</v>
      </c>
      <c r="C27" s="9" t="s">
        <v>104</v>
      </c>
      <c r="D27" s="34">
        <v>9.4</v>
      </c>
      <c r="E27" s="32">
        <v>9.5</v>
      </c>
      <c r="F27" s="33">
        <f t="shared" si="0"/>
        <v>9.45</v>
      </c>
      <c r="G27" s="34">
        <v>9.5</v>
      </c>
      <c r="H27" s="32">
        <v>9.5</v>
      </c>
      <c r="I27" s="33">
        <f t="shared" si="1"/>
        <v>9.5</v>
      </c>
      <c r="J27" s="34">
        <v>11.7</v>
      </c>
      <c r="K27" s="32">
        <v>11.8</v>
      </c>
      <c r="L27" s="33">
        <f t="shared" si="2"/>
        <v>11.75</v>
      </c>
      <c r="M27" s="31">
        <v>12.3</v>
      </c>
      <c r="N27" s="32">
        <v>12.2</v>
      </c>
      <c r="O27" s="40">
        <f t="shared" si="3"/>
        <v>12.25</v>
      </c>
      <c r="P27" s="36">
        <f t="shared" si="4"/>
        <v>42.95</v>
      </c>
      <c r="Q27" s="37" t="s">
        <v>29</v>
      </c>
    </row>
    <row r="28" spans="1:17" ht="19.5" customHeight="1">
      <c r="A28" s="37" t="s">
        <v>250</v>
      </c>
      <c r="B28" s="8" t="s">
        <v>162</v>
      </c>
      <c r="C28" s="51" t="s">
        <v>239</v>
      </c>
      <c r="D28" s="34">
        <v>9.3</v>
      </c>
      <c r="E28" s="32">
        <v>9.3</v>
      </c>
      <c r="F28" s="33">
        <f t="shared" si="0"/>
        <v>9.3</v>
      </c>
      <c r="G28" s="34">
        <v>9.5</v>
      </c>
      <c r="H28" s="32">
        <v>9.4</v>
      </c>
      <c r="I28" s="33">
        <f t="shared" si="1"/>
        <v>9.45</v>
      </c>
      <c r="J28" s="34">
        <v>11.2</v>
      </c>
      <c r="K28" s="32">
        <v>11.3</v>
      </c>
      <c r="L28" s="33">
        <f t="shared" si="2"/>
        <v>11.25</v>
      </c>
      <c r="M28" s="31">
        <v>12.9</v>
      </c>
      <c r="N28" s="32">
        <v>12.8</v>
      </c>
      <c r="O28" s="40">
        <f t="shared" si="3"/>
        <v>12.850000000000001</v>
      </c>
      <c r="P28" s="36">
        <f t="shared" si="4"/>
        <v>42.85</v>
      </c>
      <c r="Q28" s="37" t="s">
        <v>250</v>
      </c>
    </row>
    <row r="29" spans="1:17" ht="19.5" customHeight="1">
      <c r="A29" s="37" t="s">
        <v>250</v>
      </c>
      <c r="B29" s="8" t="s">
        <v>208</v>
      </c>
      <c r="C29" s="9" t="s">
        <v>206</v>
      </c>
      <c r="D29" s="34">
        <v>8.7</v>
      </c>
      <c r="E29" s="32">
        <v>8.8</v>
      </c>
      <c r="F29" s="33">
        <f t="shared" si="0"/>
        <v>8.75</v>
      </c>
      <c r="G29" s="34">
        <v>9.2</v>
      </c>
      <c r="H29" s="32">
        <v>9.1</v>
      </c>
      <c r="I29" s="33">
        <f t="shared" si="1"/>
        <v>9.149999999999999</v>
      </c>
      <c r="J29" s="34">
        <v>12.2</v>
      </c>
      <c r="K29" s="32">
        <v>12</v>
      </c>
      <c r="L29" s="33">
        <f t="shared" si="2"/>
        <v>12.1</v>
      </c>
      <c r="M29" s="31">
        <v>12.9</v>
      </c>
      <c r="N29" s="32">
        <v>12.8</v>
      </c>
      <c r="O29" s="40">
        <f t="shared" si="3"/>
        <v>12.850000000000001</v>
      </c>
      <c r="P29" s="36">
        <f t="shared" si="4"/>
        <v>42.85</v>
      </c>
      <c r="Q29" s="37" t="s">
        <v>250</v>
      </c>
    </row>
    <row r="30" spans="1:17" ht="19.5" customHeight="1">
      <c r="A30" s="37" t="s">
        <v>32</v>
      </c>
      <c r="B30" s="8" t="s">
        <v>134</v>
      </c>
      <c r="C30" s="9" t="s">
        <v>222</v>
      </c>
      <c r="D30" s="34">
        <v>9.3</v>
      </c>
      <c r="E30" s="32">
        <v>9.4</v>
      </c>
      <c r="F30" s="33">
        <f t="shared" si="0"/>
        <v>9.350000000000001</v>
      </c>
      <c r="G30" s="34">
        <v>9.3</v>
      </c>
      <c r="H30" s="32">
        <v>9.3</v>
      </c>
      <c r="I30" s="33">
        <f t="shared" si="1"/>
        <v>9.3</v>
      </c>
      <c r="J30" s="34">
        <v>11.5</v>
      </c>
      <c r="K30" s="32">
        <v>11.6</v>
      </c>
      <c r="L30" s="33">
        <f t="shared" si="2"/>
        <v>11.55</v>
      </c>
      <c r="M30" s="31">
        <v>12.7</v>
      </c>
      <c r="N30" s="32">
        <v>12.5</v>
      </c>
      <c r="O30" s="40">
        <f t="shared" si="3"/>
        <v>12.6</v>
      </c>
      <c r="P30" s="36">
        <f t="shared" si="4"/>
        <v>42.800000000000004</v>
      </c>
      <c r="Q30" s="37" t="s">
        <v>32</v>
      </c>
    </row>
    <row r="31" spans="1:17" ht="19.5" customHeight="1">
      <c r="A31" s="37" t="s">
        <v>33</v>
      </c>
      <c r="B31" s="8" t="s">
        <v>88</v>
      </c>
      <c r="C31" s="9" t="s">
        <v>79</v>
      </c>
      <c r="D31" s="34">
        <v>8.8</v>
      </c>
      <c r="E31" s="32">
        <v>8.8</v>
      </c>
      <c r="F31" s="33">
        <f t="shared" si="0"/>
        <v>8.8</v>
      </c>
      <c r="G31" s="34">
        <v>9.5</v>
      </c>
      <c r="H31" s="32">
        <v>9.5</v>
      </c>
      <c r="I31" s="33">
        <f t="shared" si="1"/>
        <v>9.5</v>
      </c>
      <c r="J31" s="34">
        <v>11.5</v>
      </c>
      <c r="K31" s="32">
        <v>11.7</v>
      </c>
      <c r="L31" s="33">
        <f t="shared" si="2"/>
        <v>11.6</v>
      </c>
      <c r="M31" s="31">
        <v>12.8</v>
      </c>
      <c r="N31" s="32">
        <v>12.8</v>
      </c>
      <c r="O31" s="40">
        <f t="shared" si="3"/>
        <v>12.8</v>
      </c>
      <c r="P31" s="36">
        <f t="shared" si="4"/>
        <v>42.7</v>
      </c>
      <c r="Q31" s="37" t="s">
        <v>33</v>
      </c>
    </row>
    <row r="32" spans="1:17" ht="19.5" customHeight="1">
      <c r="A32" s="37" t="s">
        <v>34</v>
      </c>
      <c r="B32" s="8" t="s">
        <v>181</v>
      </c>
      <c r="C32" s="9" t="s">
        <v>177</v>
      </c>
      <c r="D32" s="34">
        <v>9.3</v>
      </c>
      <c r="E32" s="32">
        <v>9.4</v>
      </c>
      <c r="F32" s="33">
        <f t="shared" si="0"/>
        <v>9.350000000000001</v>
      </c>
      <c r="G32" s="34">
        <v>8.9</v>
      </c>
      <c r="H32" s="32">
        <v>9</v>
      </c>
      <c r="I32" s="33">
        <f t="shared" si="1"/>
        <v>8.95</v>
      </c>
      <c r="J32" s="34">
        <v>11.5</v>
      </c>
      <c r="K32" s="32">
        <v>11.5</v>
      </c>
      <c r="L32" s="33">
        <f t="shared" si="2"/>
        <v>11.5</v>
      </c>
      <c r="M32" s="31">
        <v>12.8</v>
      </c>
      <c r="N32" s="32">
        <v>12.9</v>
      </c>
      <c r="O32" s="40">
        <f t="shared" si="3"/>
        <v>12.850000000000001</v>
      </c>
      <c r="P32" s="36">
        <f t="shared" si="4"/>
        <v>42.650000000000006</v>
      </c>
      <c r="Q32" s="37" t="s">
        <v>34</v>
      </c>
    </row>
    <row r="33" spans="1:17" ht="19.5" customHeight="1">
      <c r="A33" s="37" t="s">
        <v>35</v>
      </c>
      <c r="B33" s="8" t="s">
        <v>89</v>
      </c>
      <c r="C33" s="9" t="s">
        <v>79</v>
      </c>
      <c r="D33" s="34">
        <v>8.8</v>
      </c>
      <c r="E33" s="32">
        <v>8.9</v>
      </c>
      <c r="F33" s="33">
        <f t="shared" si="0"/>
        <v>8.850000000000001</v>
      </c>
      <c r="G33" s="34">
        <v>9.5</v>
      </c>
      <c r="H33" s="32">
        <v>9.5</v>
      </c>
      <c r="I33" s="33">
        <f t="shared" si="1"/>
        <v>9.5</v>
      </c>
      <c r="J33" s="34">
        <v>11.4</v>
      </c>
      <c r="K33" s="32">
        <v>11.5</v>
      </c>
      <c r="L33" s="33">
        <f t="shared" si="2"/>
        <v>11.45</v>
      </c>
      <c r="M33" s="31">
        <v>12.7</v>
      </c>
      <c r="N33" s="32">
        <v>12.8</v>
      </c>
      <c r="O33" s="40">
        <f t="shared" si="3"/>
        <v>12.75</v>
      </c>
      <c r="P33" s="36">
        <f t="shared" si="4"/>
        <v>42.55</v>
      </c>
      <c r="Q33" s="37" t="s">
        <v>35</v>
      </c>
    </row>
    <row r="34" spans="1:17" ht="19.5" customHeight="1">
      <c r="A34" s="37" t="s">
        <v>36</v>
      </c>
      <c r="B34" s="8" t="s">
        <v>215</v>
      </c>
      <c r="C34" s="9" t="s">
        <v>177</v>
      </c>
      <c r="D34" s="34">
        <v>9.3</v>
      </c>
      <c r="E34" s="32">
        <v>9.3</v>
      </c>
      <c r="F34" s="33">
        <f t="shared" si="0"/>
        <v>9.3</v>
      </c>
      <c r="G34" s="34">
        <v>9.1</v>
      </c>
      <c r="H34" s="32">
        <v>9</v>
      </c>
      <c r="I34" s="33">
        <f t="shared" si="1"/>
        <v>9.05</v>
      </c>
      <c r="J34" s="34">
        <v>11.5</v>
      </c>
      <c r="K34" s="32">
        <v>11.5</v>
      </c>
      <c r="L34" s="33">
        <f t="shared" si="2"/>
        <v>11.5</v>
      </c>
      <c r="M34" s="31">
        <v>12.7</v>
      </c>
      <c r="N34" s="32">
        <v>12.6</v>
      </c>
      <c r="O34" s="40">
        <f t="shared" si="3"/>
        <v>12.649999999999999</v>
      </c>
      <c r="P34" s="36">
        <f t="shared" si="4"/>
        <v>42.5</v>
      </c>
      <c r="Q34" s="37" t="s">
        <v>36</v>
      </c>
    </row>
    <row r="35" spans="1:17" ht="19.5" customHeight="1">
      <c r="A35" s="37" t="s">
        <v>37</v>
      </c>
      <c r="B35" s="8" t="s">
        <v>178</v>
      </c>
      <c r="C35" s="9" t="s">
        <v>177</v>
      </c>
      <c r="D35" s="34">
        <v>9.2</v>
      </c>
      <c r="E35" s="32">
        <v>9.2</v>
      </c>
      <c r="F35" s="33">
        <f t="shared" si="0"/>
        <v>9.2</v>
      </c>
      <c r="G35" s="34">
        <v>9.1</v>
      </c>
      <c r="H35" s="32">
        <v>9</v>
      </c>
      <c r="I35" s="33">
        <f t="shared" si="1"/>
        <v>9.05</v>
      </c>
      <c r="J35" s="34">
        <v>11.4</v>
      </c>
      <c r="K35" s="32">
        <v>11.5</v>
      </c>
      <c r="L35" s="33">
        <f t="shared" si="2"/>
        <v>11.45</v>
      </c>
      <c r="M35" s="31">
        <v>12.5</v>
      </c>
      <c r="N35" s="32">
        <v>12.6</v>
      </c>
      <c r="O35" s="40">
        <f t="shared" si="3"/>
        <v>12.55</v>
      </c>
      <c r="P35" s="36">
        <f t="shared" si="4"/>
        <v>42.25</v>
      </c>
      <c r="Q35" s="37" t="s">
        <v>37</v>
      </c>
    </row>
    <row r="36" spans="1:17" ht="19.5" customHeight="1">
      <c r="A36" s="37" t="s">
        <v>38</v>
      </c>
      <c r="B36" s="8" t="s">
        <v>188</v>
      </c>
      <c r="C36" s="9" t="s">
        <v>186</v>
      </c>
      <c r="D36" s="34">
        <v>8.6</v>
      </c>
      <c r="E36" s="32">
        <v>8.7</v>
      </c>
      <c r="F36" s="33">
        <f t="shared" si="0"/>
        <v>8.649999999999999</v>
      </c>
      <c r="G36" s="34">
        <v>9.3</v>
      </c>
      <c r="H36" s="32">
        <v>9.2</v>
      </c>
      <c r="I36" s="33">
        <f t="shared" si="1"/>
        <v>9.25</v>
      </c>
      <c r="J36" s="34">
        <v>11.3</v>
      </c>
      <c r="K36" s="32">
        <v>11.3</v>
      </c>
      <c r="L36" s="33">
        <f t="shared" si="2"/>
        <v>11.3</v>
      </c>
      <c r="M36" s="31">
        <v>12.9</v>
      </c>
      <c r="N36" s="32">
        <v>12.9</v>
      </c>
      <c r="O36" s="40">
        <f t="shared" si="3"/>
        <v>12.9</v>
      </c>
      <c r="P36" s="36">
        <f t="shared" si="4"/>
        <v>42.1</v>
      </c>
      <c r="Q36" s="37" t="s">
        <v>38</v>
      </c>
    </row>
    <row r="37" spans="1:17" ht="19.5" customHeight="1">
      <c r="A37" s="37" t="s">
        <v>39</v>
      </c>
      <c r="B37" s="8" t="s">
        <v>218</v>
      </c>
      <c r="C37" s="9" t="s">
        <v>177</v>
      </c>
      <c r="D37" s="34">
        <v>9</v>
      </c>
      <c r="E37" s="32">
        <v>9</v>
      </c>
      <c r="F37" s="33">
        <f t="shared" si="0"/>
        <v>9</v>
      </c>
      <c r="G37" s="34">
        <v>9</v>
      </c>
      <c r="H37" s="32">
        <v>8.9</v>
      </c>
      <c r="I37" s="33">
        <f t="shared" si="1"/>
        <v>8.95</v>
      </c>
      <c r="J37" s="34">
        <v>11.7</v>
      </c>
      <c r="K37" s="32">
        <v>11.6</v>
      </c>
      <c r="L37" s="33">
        <f t="shared" si="2"/>
        <v>11.649999999999999</v>
      </c>
      <c r="M37" s="31">
        <v>12.3</v>
      </c>
      <c r="N37" s="32">
        <v>12.3</v>
      </c>
      <c r="O37" s="40">
        <f t="shared" si="3"/>
        <v>12.3</v>
      </c>
      <c r="P37" s="36">
        <f t="shared" si="4"/>
        <v>41.9</v>
      </c>
      <c r="Q37" s="37" t="s">
        <v>39</v>
      </c>
    </row>
    <row r="38" spans="1:17" ht="19.5" customHeight="1">
      <c r="A38" s="37" t="s">
        <v>40</v>
      </c>
      <c r="B38" s="8" t="s">
        <v>211</v>
      </c>
      <c r="C38" s="9" t="s">
        <v>206</v>
      </c>
      <c r="D38" s="34">
        <v>8.5</v>
      </c>
      <c r="E38" s="32">
        <v>8.4</v>
      </c>
      <c r="F38" s="33">
        <f t="shared" si="0"/>
        <v>8.45</v>
      </c>
      <c r="G38" s="34">
        <v>9</v>
      </c>
      <c r="H38" s="32">
        <v>9</v>
      </c>
      <c r="I38" s="33">
        <f t="shared" si="1"/>
        <v>9</v>
      </c>
      <c r="J38" s="34">
        <v>11.9</v>
      </c>
      <c r="K38" s="32">
        <v>11.9</v>
      </c>
      <c r="L38" s="33">
        <f t="shared" si="2"/>
        <v>11.9</v>
      </c>
      <c r="M38" s="31">
        <v>12.5</v>
      </c>
      <c r="N38" s="32">
        <v>12.3</v>
      </c>
      <c r="O38" s="40">
        <f t="shared" si="3"/>
        <v>12.4</v>
      </c>
      <c r="P38" s="36">
        <f t="shared" si="4"/>
        <v>41.75</v>
      </c>
      <c r="Q38" s="37" t="s">
        <v>40</v>
      </c>
    </row>
    <row r="39" spans="1:17" ht="19.5" customHeight="1">
      <c r="A39" s="37" t="s">
        <v>41</v>
      </c>
      <c r="B39" s="8" t="s">
        <v>117</v>
      </c>
      <c r="C39" s="9" t="s">
        <v>104</v>
      </c>
      <c r="D39" s="34">
        <v>8.8</v>
      </c>
      <c r="E39" s="32">
        <v>8.8</v>
      </c>
      <c r="F39" s="33">
        <f t="shared" si="0"/>
        <v>8.8</v>
      </c>
      <c r="G39" s="34">
        <v>9.3</v>
      </c>
      <c r="H39" s="32">
        <v>9.3</v>
      </c>
      <c r="I39" s="33">
        <f t="shared" si="1"/>
        <v>9.3</v>
      </c>
      <c r="J39" s="34">
        <v>11</v>
      </c>
      <c r="K39" s="32">
        <v>11.1</v>
      </c>
      <c r="L39" s="33">
        <f t="shared" si="2"/>
        <v>11.05</v>
      </c>
      <c r="M39" s="31">
        <v>12.4</v>
      </c>
      <c r="N39" s="32">
        <v>12.5</v>
      </c>
      <c r="O39" s="40">
        <f t="shared" si="3"/>
        <v>12.45</v>
      </c>
      <c r="P39" s="36">
        <f t="shared" si="4"/>
        <v>41.6</v>
      </c>
      <c r="Q39" s="37" t="s">
        <v>41</v>
      </c>
    </row>
    <row r="40" spans="1:17" ht="19.5" customHeight="1">
      <c r="A40" s="37" t="s">
        <v>42</v>
      </c>
      <c r="B40" s="8" t="s">
        <v>135</v>
      </c>
      <c r="C40" s="9" t="s">
        <v>222</v>
      </c>
      <c r="D40" s="34">
        <v>9.2</v>
      </c>
      <c r="E40" s="32">
        <v>9.3</v>
      </c>
      <c r="F40" s="33">
        <f t="shared" si="0"/>
        <v>9.25</v>
      </c>
      <c r="G40" s="34">
        <v>8.9</v>
      </c>
      <c r="H40" s="32">
        <v>8.9</v>
      </c>
      <c r="I40" s="33">
        <f t="shared" si="1"/>
        <v>8.9</v>
      </c>
      <c r="J40" s="34">
        <v>11.4</v>
      </c>
      <c r="K40" s="32">
        <v>11.5</v>
      </c>
      <c r="L40" s="33">
        <f t="shared" si="2"/>
        <v>11.45</v>
      </c>
      <c r="M40" s="31">
        <v>11.9</v>
      </c>
      <c r="N40" s="32">
        <v>11.8</v>
      </c>
      <c r="O40" s="40">
        <f t="shared" si="3"/>
        <v>11.850000000000001</v>
      </c>
      <c r="P40" s="36">
        <f t="shared" si="4"/>
        <v>41.45</v>
      </c>
      <c r="Q40" s="37" t="s">
        <v>42</v>
      </c>
    </row>
    <row r="41" spans="1:17" ht="19.5" customHeight="1">
      <c r="A41" s="37" t="s">
        <v>43</v>
      </c>
      <c r="B41" s="8" t="s">
        <v>90</v>
      </c>
      <c r="C41" s="9" t="s">
        <v>79</v>
      </c>
      <c r="D41" s="34">
        <v>8.4</v>
      </c>
      <c r="E41" s="32">
        <v>8.5</v>
      </c>
      <c r="F41" s="33">
        <f t="shared" si="0"/>
        <v>8.45</v>
      </c>
      <c r="G41" s="34">
        <v>9.3</v>
      </c>
      <c r="H41" s="32">
        <v>9.2</v>
      </c>
      <c r="I41" s="33">
        <f t="shared" si="1"/>
        <v>9.25</v>
      </c>
      <c r="J41" s="34">
        <v>11.3</v>
      </c>
      <c r="K41" s="32">
        <v>11.2</v>
      </c>
      <c r="L41" s="33">
        <f t="shared" si="2"/>
        <v>11.25</v>
      </c>
      <c r="M41" s="31">
        <v>12.3</v>
      </c>
      <c r="N41" s="32">
        <v>12.1</v>
      </c>
      <c r="O41" s="40">
        <f t="shared" si="3"/>
        <v>12.2</v>
      </c>
      <c r="P41" s="36">
        <f t="shared" si="4"/>
        <v>41.15</v>
      </c>
      <c r="Q41" s="37" t="s">
        <v>43</v>
      </c>
    </row>
    <row r="42" spans="1:17" ht="19.5" customHeight="1">
      <c r="A42" s="37" t="s">
        <v>44</v>
      </c>
      <c r="B42" s="8" t="s">
        <v>182</v>
      </c>
      <c r="C42" s="9" t="s">
        <v>177</v>
      </c>
      <c r="D42" s="34">
        <v>9.5</v>
      </c>
      <c r="E42" s="32">
        <v>9.5</v>
      </c>
      <c r="F42" s="33">
        <f t="shared" si="0"/>
        <v>9.5</v>
      </c>
      <c r="G42" s="34">
        <v>7.9</v>
      </c>
      <c r="H42" s="32">
        <v>7.9</v>
      </c>
      <c r="I42" s="33">
        <f t="shared" si="1"/>
        <v>7.9</v>
      </c>
      <c r="J42" s="34">
        <v>11.6</v>
      </c>
      <c r="K42" s="32">
        <v>11.7</v>
      </c>
      <c r="L42" s="33">
        <f t="shared" si="2"/>
        <v>11.649999999999999</v>
      </c>
      <c r="M42" s="31">
        <v>11.7</v>
      </c>
      <c r="N42" s="32">
        <v>11.9</v>
      </c>
      <c r="O42" s="40">
        <f t="shared" si="3"/>
        <v>11.8</v>
      </c>
      <c r="P42" s="36">
        <f t="shared" si="4"/>
        <v>40.849999999999994</v>
      </c>
      <c r="Q42" s="37" t="s">
        <v>44</v>
      </c>
    </row>
    <row r="43" spans="1:17" ht="19.5" customHeight="1">
      <c r="A43" s="37" t="s">
        <v>45</v>
      </c>
      <c r="B43" s="8" t="s">
        <v>116</v>
      </c>
      <c r="C43" s="9" t="s">
        <v>104</v>
      </c>
      <c r="D43" s="34">
        <v>8</v>
      </c>
      <c r="E43" s="32">
        <v>8.1</v>
      </c>
      <c r="F43" s="33">
        <f t="shared" si="0"/>
        <v>8.05</v>
      </c>
      <c r="G43" s="34">
        <v>9.3</v>
      </c>
      <c r="H43" s="32">
        <v>9.3</v>
      </c>
      <c r="I43" s="33">
        <f t="shared" si="1"/>
        <v>9.3</v>
      </c>
      <c r="J43" s="34">
        <v>10.8</v>
      </c>
      <c r="K43" s="32">
        <v>10.9</v>
      </c>
      <c r="L43" s="33">
        <f t="shared" si="2"/>
        <v>10.850000000000001</v>
      </c>
      <c r="M43" s="31">
        <v>12.4</v>
      </c>
      <c r="N43" s="32">
        <v>12.3</v>
      </c>
      <c r="O43" s="40">
        <f t="shared" si="3"/>
        <v>12.350000000000001</v>
      </c>
      <c r="P43" s="36">
        <f t="shared" si="4"/>
        <v>40.550000000000004</v>
      </c>
      <c r="Q43" s="37" t="s">
        <v>45</v>
      </c>
    </row>
    <row r="44" spans="1:17" ht="19.5" customHeight="1">
      <c r="A44" s="37" t="s">
        <v>46</v>
      </c>
      <c r="B44" s="8" t="s">
        <v>91</v>
      </c>
      <c r="C44" s="9" t="s">
        <v>79</v>
      </c>
      <c r="D44" s="34">
        <v>8.3</v>
      </c>
      <c r="E44" s="32">
        <v>8.4</v>
      </c>
      <c r="F44" s="33">
        <f t="shared" si="0"/>
        <v>8.350000000000001</v>
      </c>
      <c r="G44" s="34">
        <v>9.1</v>
      </c>
      <c r="H44" s="32">
        <v>9</v>
      </c>
      <c r="I44" s="33">
        <f t="shared" si="1"/>
        <v>9.05</v>
      </c>
      <c r="J44" s="34">
        <v>11</v>
      </c>
      <c r="K44" s="32">
        <v>11</v>
      </c>
      <c r="L44" s="33">
        <f t="shared" si="2"/>
        <v>11</v>
      </c>
      <c r="M44" s="31">
        <v>11.9</v>
      </c>
      <c r="N44" s="32">
        <v>11.8</v>
      </c>
      <c r="O44" s="40">
        <f t="shared" si="3"/>
        <v>11.850000000000001</v>
      </c>
      <c r="P44" s="36">
        <f t="shared" si="4"/>
        <v>40.25</v>
      </c>
      <c r="Q44" s="37" t="s">
        <v>46</v>
      </c>
    </row>
    <row r="45" spans="1:17" ht="19.5" customHeight="1">
      <c r="A45" s="37" t="s">
        <v>47</v>
      </c>
      <c r="B45" s="8" t="s">
        <v>183</v>
      </c>
      <c r="C45" s="9" t="s">
        <v>177</v>
      </c>
      <c r="D45" s="34">
        <v>9.3</v>
      </c>
      <c r="E45" s="32">
        <v>0.3</v>
      </c>
      <c r="F45" s="33">
        <f t="shared" si="0"/>
        <v>4.800000000000001</v>
      </c>
      <c r="G45" s="34">
        <v>8.4</v>
      </c>
      <c r="H45" s="32">
        <v>8.4</v>
      </c>
      <c r="I45" s="33">
        <f t="shared" si="1"/>
        <v>8.4</v>
      </c>
      <c r="J45" s="34">
        <v>11.2</v>
      </c>
      <c r="K45" s="32">
        <v>11.2</v>
      </c>
      <c r="L45" s="33">
        <f t="shared" si="2"/>
        <v>11.2</v>
      </c>
      <c r="M45" s="31">
        <v>11.3</v>
      </c>
      <c r="N45" s="32">
        <v>11.2</v>
      </c>
      <c r="O45" s="40">
        <f t="shared" si="3"/>
        <v>11.25</v>
      </c>
      <c r="P45" s="36">
        <f t="shared" si="4"/>
        <v>35.65</v>
      </c>
      <c r="Q45" s="37" t="s">
        <v>47</v>
      </c>
    </row>
    <row r="46" spans="1:17" ht="19.5" customHeight="1">
      <c r="A46" s="37" t="s">
        <v>48</v>
      </c>
      <c r="B46" s="8" t="s">
        <v>212</v>
      </c>
      <c r="C46" s="9" t="s">
        <v>206</v>
      </c>
      <c r="D46" s="34">
        <v>8.9</v>
      </c>
      <c r="E46" s="32">
        <v>8.9</v>
      </c>
      <c r="F46" s="33">
        <f t="shared" si="0"/>
        <v>8.9</v>
      </c>
      <c r="G46" s="34">
        <v>0</v>
      </c>
      <c r="H46" s="32">
        <v>0</v>
      </c>
      <c r="I46" s="33">
        <f t="shared" si="1"/>
        <v>0</v>
      </c>
      <c r="J46" s="34">
        <v>11.4</v>
      </c>
      <c r="K46" s="32">
        <v>11.4</v>
      </c>
      <c r="L46" s="33">
        <f t="shared" si="2"/>
        <v>11.4</v>
      </c>
      <c r="M46" s="31">
        <v>12.2</v>
      </c>
      <c r="N46" s="32">
        <v>12.1</v>
      </c>
      <c r="O46" s="40">
        <f t="shared" si="3"/>
        <v>12.149999999999999</v>
      </c>
      <c r="P46" s="36">
        <f t="shared" si="4"/>
        <v>32.45</v>
      </c>
      <c r="Q46" s="37" t="s">
        <v>48</v>
      </c>
    </row>
  </sheetData>
  <sheetProtection/>
  <mergeCells count="4">
    <mergeCell ref="D2:F2"/>
    <mergeCell ref="G2:I2"/>
    <mergeCell ref="J2:L2"/>
    <mergeCell ref="M2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Q2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.28125" style="2" customWidth="1"/>
    <col min="2" max="2" width="24.421875" style="2" customWidth="1"/>
    <col min="3" max="3" width="16.140625" style="2" customWidth="1"/>
    <col min="4" max="11" width="5.7109375" style="2" customWidth="1"/>
    <col min="12" max="12" width="6.8515625" style="2" customWidth="1"/>
    <col min="13" max="14" width="5.7109375" style="2" customWidth="1"/>
    <col min="15" max="15" width="6.57421875" style="2" customWidth="1"/>
    <col min="16" max="16" width="7.00390625" style="4" customWidth="1"/>
    <col min="17" max="17" width="7.57421875" style="2" customWidth="1"/>
  </cols>
  <sheetData>
    <row r="1" ht="24" thickBot="1">
      <c r="D1" s="2" t="s">
        <v>236</v>
      </c>
    </row>
    <row r="2" spans="1:17" ht="16.5" thickBot="1">
      <c r="A2" s="10"/>
      <c r="B2" s="11"/>
      <c r="C2" s="12"/>
      <c r="D2" s="55" t="s">
        <v>0</v>
      </c>
      <c r="E2" s="56"/>
      <c r="F2" s="57"/>
      <c r="G2" s="55" t="s">
        <v>1</v>
      </c>
      <c r="H2" s="56"/>
      <c r="I2" s="57"/>
      <c r="J2" s="55" t="s">
        <v>2</v>
      </c>
      <c r="K2" s="56"/>
      <c r="L2" s="57"/>
      <c r="M2" s="55" t="s">
        <v>3</v>
      </c>
      <c r="N2" s="56"/>
      <c r="O2" s="57"/>
      <c r="P2" s="16"/>
      <c r="Q2" s="17"/>
    </row>
    <row r="3" spans="1:17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13" t="s">
        <v>49</v>
      </c>
      <c r="K3" s="14" t="s">
        <v>50</v>
      </c>
      <c r="L3" s="15" t="s">
        <v>51</v>
      </c>
      <c r="M3" s="13" t="s">
        <v>49</v>
      </c>
      <c r="N3" s="14" t="s">
        <v>50</v>
      </c>
      <c r="O3" s="15" t="s">
        <v>51</v>
      </c>
      <c r="P3" s="22" t="s">
        <v>4</v>
      </c>
      <c r="Q3" s="23" t="s">
        <v>240</v>
      </c>
    </row>
    <row r="4" spans="1:17" ht="19.5" customHeight="1" thickBot="1">
      <c r="A4" s="39" t="s">
        <v>6</v>
      </c>
      <c r="B4" s="6" t="s">
        <v>155</v>
      </c>
      <c r="C4" s="7" t="s">
        <v>142</v>
      </c>
      <c r="D4" s="27">
        <v>9.8</v>
      </c>
      <c r="E4" s="25">
        <v>9.8</v>
      </c>
      <c r="F4" s="26">
        <f aca="true" t="shared" si="0" ref="F4:F25">(D4+E4)/2</f>
        <v>9.8</v>
      </c>
      <c r="G4" s="27">
        <v>9.9</v>
      </c>
      <c r="H4" s="25">
        <v>9.9</v>
      </c>
      <c r="I4" s="26">
        <f aca="true" t="shared" si="1" ref="I4:I25">(G4+H4)/2</f>
        <v>9.9</v>
      </c>
      <c r="J4" s="27">
        <v>11.8</v>
      </c>
      <c r="K4" s="25">
        <v>11.8</v>
      </c>
      <c r="L4" s="26">
        <f aca="true" t="shared" si="2" ref="L4:L25">(J4+K4)/2</f>
        <v>11.8</v>
      </c>
      <c r="M4" s="24">
        <v>13.8</v>
      </c>
      <c r="N4" s="25">
        <v>13.8</v>
      </c>
      <c r="O4" s="38">
        <f aca="true" t="shared" si="3" ref="O4:O25">(M4+N4)/2</f>
        <v>13.8</v>
      </c>
      <c r="P4" s="29">
        <f aca="true" t="shared" si="4" ref="P4:P25">F4+I4+L4+O4</f>
        <v>45.300000000000004</v>
      </c>
      <c r="Q4" s="39" t="s">
        <v>6</v>
      </c>
    </row>
    <row r="5" spans="1:17" ht="19.5" customHeight="1" thickBot="1">
      <c r="A5" s="37" t="s">
        <v>7</v>
      </c>
      <c r="B5" s="8" t="s">
        <v>72</v>
      </c>
      <c r="C5" s="7" t="s">
        <v>221</v>
      </c>
      <c r="D5" s="34">
        <v>9.9</v>
      </c>
      <c r="E5" s="32">
        <v>9.9</v>
      </c>
      <c r="F5" s="33">
        <f t="shared" si="0"/>
        <v>9.9</v>
      </c>
      <c r="G5" s="34">
        <v>9.8</v>
      </c>
      <c r="H5" s="32">
        <v>9.7</v>
      </c>
      <c r="I5" s="33">
        <f t="shared" si="1"/>
        <v>9.75</v>
      </c>
      <c r="J5" s="34">
        <v>11.7</v>
      </c>
      <c r="K5" s="32">
        <v>11.7</v>
      </c>
      <c r="L5" s="33">
        <f t="shared" si="2"/>
        <v>11.7</v>
      </c>
      <c r="M5" s="31">
        <v>13.7</v>
      </c>
      <c r="N5" s="32">
        <v>13.7</v>
      </c>
      <c r="O5" s="40">
        <f t="shared" si="3"/>
        <v>13.7</v>
      </c>
      <c r="P5" s="36">
        <f t="shared" si="4"/>
        <v>45.05</v>
      </c>
      <c r="Q5" s="37" t="s">
        <v>7</v>
      </c>
    </row>
    <row r="6" spans="1:17" ht="19.5" customHeight="1" thickBot="1">
      <c r="A6" s="37" t="s">
        <v>8</v>
      </c>
      <c r="B6" s="8" t="s">
        <v>154</v>
      </c>
      <c r="C6" s="7" t="s">
        <v>142</v>
      </c>
      <c r="D6" s="34">
        <v>9.7</v>
      </c>
      <c r="E6" s="32">
        <v>9.7</v>
      </c>
      <c r="F6" s="33">
        <f t="shared" si="0"/>
        <v>9.7</v>
      </c>
      <c r="G6" s="34">
        <v>9.9</v>
      </c>
      <c r="H6" s="32">
        <v>9.9</v>
      </c>
      <c r="I6" s="33">
        <f t="shared" si="1"/>
        <v>9.9</v>
      </c>
      <c r="J6" s="34">
        <v>11.5</v>
      </c>
      <c r="K6" s="32">
        <v>11.5</v>
      </c>
      <c r="L6" s="33">
        <f t="shared" si="2"/>
        <v>11.5</v>
      </c>
      <c r="M6" s="31">
        <v>13.9</v>
      </c>
      <c r="N6" s="32">
        <v>13.9</v>
      </c>
      <c r="O6" s="40">
        <f t="shared" si="3"/>
        <v>13.9</v>
      </c>
      <c r="P6" s="36">
        <f t="shared" si="4"/>
        <v>45</v>
      </c>
      <c r="Q6" s="37" t="s">
        <v>8</v>
      </c>
    </row>
    <row r="7" spans="1:17" ht="19.5" customHeight="1" thickBot="1">
      <c r="A7" s="37" t="s">
        <v>9</v>
      </c>
      <c r="B7" s="8" t="s">
        <v>190</v>
      </c>
      <c r="C7" s="7" t="s">
        <v>186</v>
      </c>
      <c r="D7" s="34">
        <v>9.7</v>
      </c>
      <c r="E7" s="32">
        <v>9.8</v>
      </c>
      <c r="F7" s="33">
        <f t="shared" si="0"/>
        <v>9.75</v>
      </c>
      <c r="G7" s="34">
        <v>9.6</v>
      </c>
      <c r="H7" s="32">
        <v>9.6</v>
      </c>
      <c r="I7" s="33">
        <f t="shared" si="1"/>
        <v>9.6</v>
      </c>
      <c r="J7" s="34">
        <v>11.7</v>
      </c>
      <c r="K7" s="32">
        <v>11.7</v>
      </c>
      <c r="L7" s="33">
        <f t="shared" si="2"/>
        <v>11.7</v>
      </c>
      <c r="M7" s="31">
        <v>13.6</v>
      </c>
      <c r="N7" s="32">
        <v>13.6</v>
      </c>
      <c r="O7" s="40">
        <f t="shared" si="3"/>
        <v>13.6</v>
      </c>
      <c r="P7" s="36">
        <f t="shared" si="4"/>
        <v>44.65</v>
      </c>
      <c r="Q7" s="37" t="s">
        <v>9</v>
      </c>
    </row>
    <row r="8" spans="1:17" ht="19.5" customHeight="1" thickBot="1">
      <c r="A8" s="37" t="s">
        <v>11</v>
      </c>
      <c r="B8" s="8" t="s">
        <v>73</v>
      </c>
      <c r="C8" s="7" t="s">
        <v>221</v>
      </c>
      <c r="D8" s="34">
        <v>9.5</v>
      </c>
      <c r="E8" s="32">
        <v>9.4</v>
      </c>
      <c r="F8" s="33">
        <f t="shared" si="0"/>
        <v>9.45</v>
      </c>
      <c r="G8" s="34">
        <v>9.6</v>
      </c>
      <c r="H8" s="32">
        <v>9.6</v>
      </c>
      <c r="I8" s="33">
        <f t="shared" si="1"/>
        <v>9.6</v>
      </c>
      <c r="J8" s="34">
        <v>11.5</v>
      </c>
      <c r="K8" s="32">
        <v>11.6</v>
      </c>
      <c r="L8" s="33">
        <f t="shared" si="2"/>
        <v>11.55</v>
      </c>
      <c r="M8" s="31">
        <v>14</v>
      </c>
      <c r="N8" s="32">
        <v>13.9</v>
      </c>
      <c r="O8" s="40">
        <f t="shared" si="3"/>
        <v>13.95</v>
      </c>
      <c r="P8" s="36">
        <f t="shared" si="4"/>
        <v>44.55</v>
      </c>
      <c r="Q8" s="37" t="s">
        <v>11</v>
      </c>
    </row>
    <row r="9" spans="1:17" ht="19.5" customHeight="1">
      <c r="A9" s="37" t="s">
        <v>12</v>
      </c>
      <c r="B9" s="8" t="s">
        <v>74</v>
      </c>
      <c r="C9" s="7" t="s">
        <v>221</v>
      </c>
      <c r="D9" s="34">
        <v>9.8</v>
      </c>
      <c r="E9" s="32">
        <v>9.8</v>
      </c>
      <c r="F9" s="33">
        <f t="shared" si="0"/>
        <v>9.8</v>
      </c>
      <c r="G9" s="34">
        <v>9.7</v>
      </c>
      <c r="H9" s="32">
        <v>9.7</v>
      </c>
      <c r="I9" s="33">
        <f t="shared" si="1"/>
        <v>9.7</v>
      </c>
      <c r="J9" s="34">
        <v>11</v>
      </c>
      <c r="K9" s="32">
        <v>11</v>
      </c>
      <c r="L9" s="33">
        <f t="shared" si="2"/>
        <v>11</v>
      </c>
      <c r="M9" s="31">
        <v>13.9</v>
      </c>
      <c r="N9" s="32">
        <v>13.8</v>
      </c>
      <c r="O9" s="40">
        <f t="shared" si="3"/>
        <v>13.850000000000001</v>
      </c>
      <c r="P9" s="36">
        <f t="shared" si="4"/>
        <v>44.35</v>
      </c>
      <c r="Q9" s="37" t="s">
        <v>12</v>
      </c>
    </row>
    <row r="10" spans="1:17" ht="19.5" customHeight="1">
      <c r="A10" s="37" t="s">
        <v>13</v>
      </c>
      <c r="B10" s="8" t="s">
        <v>152</v>
      </c>
      <c r="C10" s="9" t="s">
        <v>142</v>
      </c>
      <c r="D10" s="34">
        <v>9.4</v>
      </c>
      <c r="E10" s="32">
        <v>9.5</v>
      </c>
      <c r="F10" s="33">
        <f t="shared" si="0"/>
        <v>9.45</v>
      </c>
      <c r="G10" s="34">
        <v>9.8</v>
      </c>
      <c r="H10" s="32">
        <v>9.8</v>
      </c>
      <c r="I10" s="33">
        <f t="shared" si="1"/>
        <v>9.8</v>
      </c>
      <c r="J10" s="34">
        <v>11.3</v>
      </c>
      <c r="K10" s="32">
        <v>11.4</v>
      </c>
      <c r="L10" s="33">
        <f t="shared" si="2"/>
        <v>11.350000000000001</v>
      </c>
      <c r="M10" s="31">
        <v>13.6</v>
      </c>
      <c r="N10" s="32">
        <v>13.6</v>
      </c>
      <c r="O10" s="40">
        <f t="shared" si="3"/>
        <v>13.6</v>
      </c>
      <c r="P10" s="36">
        <f t="shared" si="4"/>
        <v>44.2</v>
      </c>
      <c r="Q10" s="37" t="s">
        <v>13</v>
      </c>
    </row>
    <row r="11" spans="1:17" ht="19.5" customHeight="1">
      <c r="A11" s="37" t="s">
        <v>14</v>
      </c>
      <c r="B11" s="8" t="s">
        <v>156</v>
      </c>
      <c r="C11" s="52" t="s">
        <v>239</v>
      </c>
      <c r="D11" s="34">
        <v>9.2</v>
      </c>
      <c r="E11" s="32">
        <v>9.2</v>
      </c>
      <c r="F11" s="33">
        <f t="shared" si="0"/>
        <v>9.2</v>
      </c>
      <c r="G11" s="34">
        <v>9.8</v>
      </c>
      <c r="H11" s="32">
        <v>9.7</v>
      </c>
      <c r="I11" s="33">
        <f t="shared" si="1"/>
        <v>9.75</v>
      </c>
      <c r="J11" s="34">
        <v>11</v>
      </c>
      <c r="K11" s="32">
        <v>11.1</v>
      </c>
      <c r="L11" s="33">
        <f t="shared" si="2"/>
        <v>11.05</v>
      </c>
      <c r="M11" s="31">
        <v>13.8</v>
      </c>
      <c r="N11" s="32">
        <v>13.8</v>
      </c>
      <c r="O11" s="40">
        <f t="shared" si="3"/>
        <v>13.8</v>
      </c>
      <c r="P11" s="36">
        <f t="shared" si="4"/>
        <v>43.8</v>
      </c>
      <c r="Q11" s="37" t="s">
        <v>14</v>
      </c>
    </row>
    <row r="12" spans="1:17" ht="19.5" customHeight="1">
      <c r="A12" s="37" t="s">
        <v>15</v>
      </c>
      <c r="B12" s="8" t="s">
        <v>153</v>
      </c>
      <c r="C12" s="9" t="s">
        <v>142</v>
      </c>
      <c r="D12" s="34">
        <v>9.2</v>
      </c>
      <c r="E12" s="32">
        <v>9.3</v>
      </c>
      <c r="F12" s="33">
        <f t="shared" si="0"/>
        <v>9.25</v>
      </c>
      <c r="G12" s="34">
        <v>9.7</v>
      </c>
      <c r="H12" s="32">
        <v>9.7</v>
      </c>
      <c r="I12" s="33">
        <f t="shared" si="1"/>
        <v>9.7</v>
      </c>
      <c r="J12" s="34">
        <v>11.2</v>
      </c>
      <c r="K12" s="32">
        <v>11.3</v>
      </c>
      <c r="L12" s="33">
        <f t="shared" si="2"/>
        <v>11.25</v>
      </c>
      <c r="M12" s="31">
        <v>13.5</v>
      </c>
      <c r="N12" s="32">
        <v>13.6</v>
      </c>
      <c r="O12" s="40">
        <f t="shared" si="3"/>
        <v>13.55</v>
      </c>
      <c r="P12" s="36">
        <f t="shared" si="4"/>
        <v>43.75</v>
      </c>
      <c r="Q12" s="37" t="s">
        <v>15</v>
      </c>
    </row>
    <row r="13" spans="1:17" ht="19.5" customHeight="1">
      <c r="A13" s="37" t="s">
        <v>16</v>
      </c>
      <c r="B13" s="8" t="s">
        <v>207</v>
      </c>
      <c r="C13" s="9" t="s">
        <v>206</v>
      </c>
      <c r="D13" s="34">
        <v>8.7</v>
      </c>
      <c r="E13" s="32">
        <v>8.6</v>
      </c>
      <c r="F13" s="33">
        <f t="shared" si="0"/>
        <v>8.649999999999999</v>
      </c>
      <c r="G13" s="34">
        <v>9.5</v>
      </c>
      <c r="H13" s="32">
        <v>9.5</v>
      </c>
      <c r="I13" s="33">
        <f t="shared" si="1"/>
        <v>9.5</v>
      </c>
      <c r="J13" s="34">
        <v>11.6</v>
      </c>
      <c r="K13" s="32">
        <v>11.6</v>
      </c>
      <c r="L13" s="33">
        <f t="shared" si="2"/>
        <v>11.6</v>
      </c>
      <c r="M13" s="31">
        <v>13.7</v>
      </c>
      <c r="N13" s="32">
        <v>13.7</v>
      </c>
      <c r="O13" s="40">
        <f t="shared" si="3"/>
        <v>13.7</v>
      </c>
      <c r="P13" s="36">
        <f t="shared" si="4"/>
        <v>43.45</v>
      </c>
      <c r="Q13" s="37" t="s">
        <v>16</v>
      </c>
    </row>
    <row r="14" spans="1:17" ht="19.5" customHeight="1">
      <c r="A14" s="37" t="s">
        <v>17</v>
      </c>
      <c r="B14" s="8" t="s">
        <v>71</v>
      </c>
      <c r="C14" s="9" t="s">
        <v>221</v>
      </c>
      <c r="D14" s="34">
        <v>9</v>
      </c>
      <c r="E14" s="32">
        <v>9.1</v>
      </c>
      <c r="F14" s="33">
        <f t="shared" si="0"/>
        <v>9.05</v>
      </c>
      <c r="G14" s="34">
        <v>9.3</v>
      </c>
      <c r="H14" s="32">
        <v>9.3</v>
      </c>
      <c r="I14" s="33">
        <f t="shared" si="1"/>
        <v>9.3</v>
      </c>
      <c r="J14" s="34">
        <v>11.2</v>
      </c>
      <c r="K14" s="32">
        <v>11.2</v>
      </c>
      <c r="L14" s="33">
        <f t="shared" si="2"/>
        <v>11.2</v>
      </c>
      <c r="M14" s="31">
        <v>13.6</v>
      </c>
      <c r="N14" s="32">
        <v>13.6</v>
      </c>
      <c r="O14" s="40">
        <f t="shared" si="3"/>
        <v>13.6</v>
      </c>
      <c r="P14" s="36">
        <f t="shared" si="4"/>
        <v>43.15</v>
      </c>
      <c r="Q14" s="37" t="s">
        <v>17</v>
      </c>
    </row>
    <row r="15" spans="1:17" ht="19.5" customHeight="1">
      <c r="A15" s="37" t="s">
        <v>18</v>
      </c>
      <c r="B15" s="8" t="s">
        <v>208</v>
      </c>
      <c r="C15" s="9" t="s">
        <v>206</v>
      </c>
      <c r="D15" s="34">
        <v>8.4</v>
      </c>
      <c r="E15" s="32">
        <v>8.5</v>
      </c>
      <c r="F15" s="33">
        <f t="shared" si="0"/>
        <v>8.45</v>
      </c>
      <c r="G15" s="34">
        <v>9.5</v>
      </c>
      <c r="H15" s="32">
        <v>9.5</v>
      </c>
      <c r="I15" s="33">
        <f t="shared" si="1"/>
        <v>9.5</v>
      </c>
      <c r="J15" s="34">
        <v>11.5</v>
      </c>
      <c r="K15" s="32">
        <v>11.5</v>
      </c>
      <c r="L15" s="33">
        <f t="shared" si="2"/>
        <v>11.5</v>
      </c>
      <c r="M15" s="31">
        <v>13.6</v>
      </c>
      <c r="N15" s="32">
        <v>13.6</v>
      </c>
      <c r="O15" s="40">
        <f t="shared" si="3"/>
        <v>13.6</v>
      </c>
      <c r="P15" s="36">
        <f t="shared" si="4"/>
        <v>43.05</v>
      </c>
      <c r="Q15" s="37" t="s">
        <v>18</v>
      </c>
    </row>
    <row r="16" spans="1:17" ht="19.5" customHeight="1">
      <c r="A16" s="37" t="s">
        <v>10</v>
      </c>
      <c r="B16" s="8" t="s">
        <v>93</v>
      </c>
      <c r="C16" s="9" t="s">
        <v>79</v>
      </c>
      <c r="D16" s="34">
        <v>8.8</v>
      </c>
      <c r="E16" s="32">
        <v>8.9</v>
      </c>
      <c r="F16" s="33">
        <f t="shared" si="0"/>
        <v>8.850000000000001</v>
      </c>
      <c r="G16" s="34">
        <v>9.3</v>
      </c>
      <c r="H16" s="32">
        <v>9.3</v>
      </c>
      <c r="I16" s="33">
        <f t="shared" si="1"/>
        <v>9.3</v>
      </c>
      <c r="J16" s="34">
        <v>11.1</v>
      </c>
      <c r="K16" s="32">
        <v>11.3</v>
      </c>
      <c r="L16" s="33">
        <f t="shared" si="2"/>
        <v>11.2</v>
      </c>
      <c r="M16" s="31">
        <v>13.5</v>
      </c>
      <c r="N16" s="32">
        <v>13.6</v>
      </c>
      <c r="O16" s="40">
        <f t="shared" si="3"/>
        <v>13.55</v>
      </c>
      <c r="P16" s="36">
        <f t="shared" si="4"/>
        <v>42.900000000000006</v>
      </c>
      <c r="Q16" s="37" t="s">
        <v>10</v>
      </c>
    </row>
    <row r="17" spans="1:17" ht="19.5" customHeight="1">
      <c r="A17" s="37" t="s">
        <v>19</v>
      </c>
      <c r="B17" s="8" t="s">
        <v>92</v>
      </c>
      <c r="C17" s="9" t="s">
        <v>79</v>
      </c>
      <c r="D17" s="34">
        <v>8.8</v>
      </c>
      <c r="E17" s="32">
        <v>8.8</v>
      </c>
      <c r="F17" s="33">
        <f t="shared" si="0"/>
        <v>8.8</v>
      </c>
      <c r="G17" s="34">
        <v>9.6</v>
      </c>
      <c r="H17" s="32">
        <v>9.6</v>
      </c>
      <c r="I17" s="33">
        <f t="shared" si="1"/>
        <v>9.6</v>
      </c>
      <c r="J17" s="34">
        <v>11.6</v>
      </c>
      <c r="K17" s="32">
        <v>11.6</v>
      </c>
      <c r="L17" s="33">
        <f t="shared" si="2"/>
        <v>11.6</v>
      </c>
      <c r="M17" s="31">
        <v>12.9</v>
      </c>
      <c r="N17" s="32">
        <v>12.8</v>
      </c>
      <c r="O17" s="40">
        <f t="shared" si="3"/>
        <v>12.850000000000001</v>
      </c>
      <c r="P17" s="36">
        <f t="shared" si="4"/>
        <v>42.85</v>
      </c>
      <c r="Q17" s="37" t="s">
        <v>19</v>
      </c>
    </row>
    <row r="18" spans="1:17" ht="19.5" customHeight="1">
      <c r="A18" s="37" t="s">
        <v>20</v>
      </c>
      <c r="B18" s="8" t="s">
        <v>70</v>
      </c>
      <c r="C18" s="9" t="s">
        <v>221</v>
      </c>
      <c r="D18" s="34">
        <v>9</v>
      </c>
      <c r="E18" s="32">
        <v>8.9</v>
      </c>
      <c r="F18" s="33">
        <f t="shared" si="0"/>
        <v>8.95</v>
      </c>
      <c r="G18" s="34">
        <v>9.2</v>
      </c>
      <c r="H18" s="32">
        <v>9.2</v>
      </c>
      <c r="I18" s="33">
        <f t="shared" si="1"/>
        <v>9.2</v>
      </c>
      <c r="J18" s="34">
        <v>11.5</v>
      </c>
      <c r="K18" s="32">
        <v>11.5</v>
      </c>
      <c r="L18" s="33">
        <f t="shared" si="2"/>
        <v>11.5</v>
      </c>
      <c r="M18" s="31">
        <v>13</v>
      </c>
      <c r="N18" s="32">
        <v>12.8</v>
      </c>
      <c r="O18" s="40">
        <f t="shared" si="3"/>
        <v>12.9</v>
      </c>
      <c r="P18" s="36">
        <f t="shared" si="4"/>
        <v>42.55</v>
      </c>
      <c r="Q18" s="37" t="s">
        <v>20</v>
      </c>
    </row>
    <row r="19" spans="1:17" ht="19.5" customHeight="1">
      <c r="A19" s="37" t="s">
        <v>21</v>
      </c>
      <c r="B19" s="8" t="s">
        <v>157</v>
      </c>
      <c r="C19" s="52" t="s">
        <v>239</v>
      </c>
      <c r="D19" s="34">
        <v>8.6</v>
      </c>
      <c r="E19" s="32">
        <v>8.6</v>
      </c>
      <c r="F19" s="33">
        <f t="shared" si="0"/>
        <v>8.6</v>
      </c>
      <c r="G19" s="34">
        <v>9.4</v>
      </c>
      <c r="H19" s="32">
        <v>9.3</v>
      </c>
      <c r="I19" s="33">
        <f t="shared" si="1"/>
        <v>9.350000000000001</v>
      </c>
      <c r="J19" s="34">
        <v>10.9</v>
      </c>
      <c r="K19" s="32">
        <v>11</v>
      </c>
      <c r="L19" s="33">
        <f t="shared" si="2"/>
        <v>10.95</v>
      </c>
      <c r="M19" s="31">
        <v>13.5</v>
      </c>
      <c r="N19" s="32">
        <v>13.6</v>
      </c>
      <c r="O19" s="40">
        <f t="shared" si="3"/>
        <v>13.55</v>
      </c>
      <c r="P19" s="36">
        <f t="shared" si="4"/>
        <v>42.45</v>
      </c>
      <c r="Q19" s="37" t="s">
        <v>21</v>
      </c>
    </row>
    <row r="20" spans="1:17" ht="19.5" customHeight="1">
      <c r="A20" s="37" t="s">
        <v>22</v>
      </c>
      <c r="B20" s="8" t="s">
        <v>159</v>
      </c>
      <c r="C20" s="52" t="s">
        <v>239</v>
      </c>
      <c r="D20" s="34">
        <v>8.5</v>
      </c>
      <c r="E20" s="32">
        <v>8.6</v>
      </c>
      <c r="F20" s="33">
        <f t="shared" si="0"/>
        <v>8.55</v>
      </c>
      <c r="G20" s="34">
        <v>9.3</v>
      </c>
      <c r="H20" s="32">
        <v>9.2</v>
      </c>
      <c r="I20" s="33">
        <f t="shared" si="1"/>
        <v>9.25</v>
      </c>
      <c r="J20" s="34">
        <v>11</v>
      </c>
      <c r="K20" s="32">
        <v>11</v>
      </c>
      <c r="L20" s="33">
        <f t="shared" si="2"/>
        <v>11</v>
      </c>
      <c r="M20" s="31">
        <v>13.3</v>
      </c>
      <c r="N20" s="32">
        <v>13.3</v>
      </c>
      <c r="O20" s="40">
        <f t="shared" si="3"/>
        <v>13.3</v>
      </c>
      <c r="P20" s="36">
        <f t="shared" si="4"/>
        <v>42.1</v>
      </c>
      <c r="Q20" s="37" t="s">
        <v>22</v>
      </c>
    </row>
    <row r="21" spans="1:17" ht="19.5" customHeight="1">
      <c r="A21" s="37" t="s">
        <v>23</v>
      </c>
      <c r="B21" s="8" t="s">
        <v>69</v>
      </c>
      <c r="C21" s="9" t="s">
        <v>221</v>
      </c>
      <c r="D21" s="34">
        <v>8.5</v>
      </c>
      <c r="E21" s="32">
        <v>8.3</v>
      </c>
      <c r="F21" s="33">
        <f t="shared" si="0"/>
        <v>8.4</v>
      </c>
      <c r="G21" s="34">
        <v>9.1</v>
      </c>
      <c r="H21" s="32">
        <v>9.1</v>
      </c>
      <c r="I21" s="33">
        <f t="shared" si="1"/>
        <v>9.1</v>
      </c>
      <c r="J21" s="34">
        <v>10.8</v>
      </c>
      <c r="K21" s="32">
        <v>10.9</v>
      </c>
      <c r="L21" s="33">
        <f t="shared" si="2"/>
        <v>10.850000000000001</v>
      </c>
      <c r="M21" s="31">
        <v>13.5</v>
      </c>
      <c r="N21" s="32">
        <v>13.5</v>
      </c>
      <c r="O21" s="40">
        <f t="shared" si="3"/>
        <v>13.5</v>
      </c>
      <c r="P21" s="36">
        <f t="shared" si="4"/>
        <v>41.85</v>
      </c>
      <c r="Q21" s="37" t="s">
        <v>23</v>
      </c>
    </row>
    <row r="22" spans="1:17" ht="19.5" customHeight="1">
      <c r="A22" s="37" t="s">
        <v>24</v>
      </c>
      <c r="B22" s="8" t="s">
        <v>158</v>
      </c>
      <c r="C22" s="52" t="s">
        <v>239</v>
      </c>
      <c r="D22" s="34">
        <v>8.7</v>
      </c>
      <c r="E22" s="32">
        <v>8.7</v>
      </c>
      <c r="F22" s="33">
        <f t="shared" si="0"/>
        <v>8.7</v>
      </c>
      <c r="G22" s="34">
        <v>8.8</v>
      </c>
      <c r="H22" s="32">
        <v>8.9</v>
      </c>
      <c r="I22" s="33">
        <f t="shared" si="1"/>
        <v>8.850000000000001</v>
      </c>
      <c r="J22" s="34">
        <v>11.1</v>
      </c>
      <c r="K22" s="32">
        <v>11.2</v>
      </c>
      <c r="L22" s="33">
        <f t="shared" si="2"/>
        <v>11.149999999999999</v>
      </c>
      <c r="M22" s="31">
        <v>13.1</v>
      </c>
      <c r="N22" s="32">
        <v>12.9</v>
      </c>
      <c r="O22" s="40">
        <f t="shared" si="3"/>
        <v>13</v>
      </c>
      <c r="P22" s="36">
        <f t="shared" si="4"/>
        <v>41.7</v>
      </c>
      <c r="Q22" s="37" t="s">
        <v>24</v>
      </c>
    </row>
    <row r="23" spans="1:17" ht="19.5" customHeight="1">
      <c r="A23" s="37" t="s">
        <v>25</v>
      </c>
      <c r="B23" s="8" t="s">
        <v>191</v>
      </c>
      <c r="C23" s="9" t="s">
        <v>186</v>
      </c>
      <c r="D23" s="34">
        <v>8.9</v>
      </c>
      <c r="E23" s="32">
        <v>8.8</v>
      </c>
      <c r="F23" s="33">
        <f t="shared" si="0"/>
        <v>8.850000000000001</v>
      </c>
      <c r="G23" s="34">
        <v>9.3</v>
      </c>
      <c r="H23" s="32">
        <v>9.3</v>
      </c>
      <c r="I23" s="33">
        <f t="shared" si="1"/>
        <v>9.3</v>
      </c>
      <c r="J23" s="34">
        <v>11</v>
      </c>
      <c r="K23" s="32">
        <v>11</v>
      </c>
      <c r="L23" s="33">
        <f t="shared" si="2"/>
        <v>11</v>
      </c>
      <c r="M23" s="31">
        <v>12</v>
      </c>
      <c r="N23" s="32">
        <v>12</v>
      </c>
      <c r="O23" s="40">
        <f t="shared" si="3"/>
        <v>12</v>
      </c>
      <c r="P23" s="36">
        <f t="shared" si="4"/>
        <v>41.150000000000006</v>
      </c>
      <c r="Q23" s="37" t="s">
        <v>25</v>
      </c>
    </row>
    <row r="24" spans="1:17" ht="19.5" customHeight="1">
      <c r="A24" s="37" t="s">
        <v>26</v>
      </c>
      <c r="B24" s="8" t="s">
        <v>189</v>
      </c>
      <c r="C24" s="9" t="s">
        <v>186</v>
      </c>
      <c r="D24" s="34">
        <v>8.4</v>
      </c>
      <c r="E24" s="32">
        <v>8.5</v>
      </c>
      <c r="F24" s="33">
        <f t="shared" si="0"/>
        <v>8.45</v>
      </c>
      <c r="G24" s="34">
        <v>9.5</v>
      </c>
      <c r="H24" s="32">
        <v>9.4</v>
      </c>
      <c r="I24" s="33">
        <f t="shared" si="1"/>
        <v>9.45</v>
      </c>
      <c r="J24" s="34">
        <v>10.3</v>
      </c>
      <c r="K24" s="32">
        <v>10.4</v>
      </c>
      <c r="L24" s="33">
        <f t="shared" si="2"/>
        <v>10.350000000000001</v>
      </c>
      <c r="M24" s="31">
        <v>11.6</v>
      </c>
      <c r="N24" s="32">
        <v>11.7</v>
      </c>
      <c r="O24" s="40">
        <f t="shared" si="3"/>
        <v>11.649999999999999</v>
      </c>
      <c r="P24" s="36">
        <f t="shared" si="4"/>
        <v>39.9</v>
      </c>
      <c r="Q24" s="37" t="s">
        <v>26</v>
      </c>
    </row>
    <row r="25" spans="1:17" ht="19.5" customHeight="1">
      <c r="A25" s="37" t="s">
        <v>27</v>
      </c>
      <c r="B25" s="8" t="s">
        <v>192</v>
      </c>
      <c r="C25" s="9" t="s">
        <v>186</v>
      </c>
      <c r="D25" s="34">
        <v>7.9</v>
      </c>
      <c r="E25" s="32">
        <v>8</v>
      </c>
      <c r="F25" s="33">
        <f t="shared" si="0"/>
        <v>7.95</v>
      </c>
      <c r="G25" s="34">
        <v>9</v>
      </c>
      <c r="H25" s="32">
        <v>9.1</v>
      </c>
      <c r="I25" s="33">
        <f t="shared" si="1"/>
        <v>9.05</v>
      </c>
      <c r="J25" s="34">
        <v>10.7</v>
      </c>
      <c r="K25" s="32">
        <v>10.6</v>
      </c>
      <c r="L25" s="33">
        <f t="shared" si="2"/>
        <v>10.649999999999999</v>
      </c>
      <c r="M25" s="31">
        <v>11</v>
      </c>
      <c r="N25" s="32">
        <v>11</v>
      </c>
      <c r="O25" s="40">
        <f t="shared" si="3"/>
        <v>11</v>
      </c>
      <c r="P25" s="36">
        <f t="shared" si="4"/>
        <v>38.65</v>
      </c>
      <c r="Q25" s="37" t="s">
        <v>27</v>
      </c>
    </row>
  </sheetData>
  <sheetProtection/>
  <mergeCells count="4">
    <mergeCell ref="D2:F2"/>
    <mergeCell ref="G2:I2"/>
    <mergeCell ref="J2:L2"/>
    <mergeCell ref="M2:O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K18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5.421875" style="2" customWidth="1"/>
    <col min="2" max="2" width="28.421875" style="2" customWidth="1"/>
    <col min="3" max="3" width="18.8515625" style="2" customWidth="1"/>
    <col min="4" max="9" width="5.7109375" style="2" customWidth="1"/>
    <col min="10" max="10" width="6.57421875" style="4" customWidth="1"/>
    <col min="11" max="11" width="12.421875" style="2" customWidth="1"/>
  </cols>
  <sheetData>
    <row r="1" ht="24" thickBot="1">
      <c r="C1" s="2" t="s">
        <v>237</v>
      </c>
    </row>
    <row r="2" spans="1:11" ht="16.5" thickBot="1">
      <c r="A2" s="10"/>
      <c r="B2" s="11"/>
      <c r="C2" s="12"/>
      <c r="D2" s="55" t="s">
        <v>0</v>
      </c>
      <c r="E2" s="56"/>
      <c r="F2" s="57"/>
      <c r="G2" s="55" t="s">
        <v>3</v>
      </c>
      <c r="H2" s="56"/>
      <c r="I2" s="57"/>
      <c r="J2" s="16"/>
      <c r="K2" s="17"/>
    </row>
    <row r="3" spans="1:11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49</v>
      </c>
      <c r="H3" s="14" t="s">
        <v>50</v>
      </c>
      <c r="I3" s="15" t="s">
        <v>51</v>
      </c>
      <c r="J3" s="41" t="s">
        <v>4</v>
      </c>
      <c r="K3" s="23" t="s">
        <v>242</v>
      </c>
    </row>
    <row r="4" spans="1:11" ht="19.5" customHeight="1" thickBot="1">
      <c r="A4" s="42" t="s">
        <v>6</v>
      </c>
      <c r="B4" s="6" t="s">
        <v>75</v>
      </c>
      <c r="C4" s="7" t="s">
        <v>94</v>
      </c>
      <c r="D4" s="27">
        <v>9.9</v>
      </c>
      <c r="E4" s="25">
        <v>9.9</v>
      </c>
      <c r="F4" s="26">
        <f aca="true" t="shared" si="0" ref="F4:F18">(D4+E4)/2</f>
        <v>9.9</v>
      </c>
      <c r="G4" s="27">
        <v>9.9</v>
      </c>
      <c r="H4" s="25">
        <v>9.9</v>
      </c>
      <c r="I4" s="38">
        <f aca="true" t="shared" si="1" ref="I4:I18">(G4+H4)/2</f>
        <v>9.9</v>
      </c>
      <c r="J4" s="29">
        <f aca="true" t="shared" si="2" ref="J4:J18">F4+I4</f>
        <v>19.8</v>
      </c>
      <c r="K4" s="42" t="s">
        <v>6</v>
      </c>
    </row>
    <row r="5" spans="1:11" ht="19.5" customHeight="1" thickBot="1">
      <c r="A5" s="43" t="s">
        <v>7</v>
      </c>
      <c r="B5" s="8" t="s">
        <v>61</v>
      </c>
      <c r="C5" s="7" t="s">
        <v>220</v>
      </c>
      <c r="D5" s="34">
        <v>9.6</v>
      </c>
      <c r="E5" s="32">
        <v>9.7</v>
      </c>
      <c r="F5" s="33">
        <f t="shared" si="0"/>
        <v>9.649999999999999</v>
      </c>
      <c r="G5" s="34">
        <v>9.9</v>
      </c>
      <c r="H5" s="32">
        <v>9.9</v>
      </c>
      <c r="I5" s="40">
        <f t="shared" si="1"/>
        <v>9.9</v>
      </c>
      <c r="J5" s="44">
        <f t="shared" si="2"/>
        <v>19.549999999999997</v>
      </c>
      <c r="K5" s="43" t="s">
        <v>7</v>
      </c>
    </row>
    <row r="6" spans="1:11" ht="19.5" customHeight="1" thickBot="1">
      <c r="A6" s="43" t="s">
        <v>8</v>
      </c>
      <c r="B6" s="8" t="s">
        <v>60</v>
      </c>
      <c r="C6" s="7" t="s">
        <v>220</v>
      </c>
      <c r="D6" s="34">
        <v>9.5</v>
      </c>
      <c r="E6" s="32">
        <v>9.4</v>
      </c>
      <c r="F6" s="33">
        <f t="shared" si="0"/>
        <v>9.45</v>
      </c>
      <c r="G6" s="34">
        <v>9.6</v>
      </c>
      <c r="H6" s="32">
        <v>9.8</v>
      </c>
      <c r="I6" s="40">
        <f t="shared" si="1"/>
        <v>9.7</v>
      </c>
      <c r="J6" s="44">
        <f t="shared" si="2"/>
        <v>19.15</v>
      </c>
      <c r="K6" s="43" t="s">
        <v>8</v>
      </c>
    </row>
    <row r="7" spans="1:11" ht="19.5" customHeight="1" thickBot="1">
      <c r="A7" s="43" t="s">
        <v>9</v>
      </c>
      <c r="B7" s="8" t="s">
        <v>62</v>
      </c>
      <c r="C7" s="7" t="s">
        <v>220</v>
      </c>
      <c r="D7" s="34">
        <v>9.5</v>
      </c>
      <c r="E7" s="32">
        <v>9.5</v>
      </c>
      <c r="F7" s="33">
        <f t="shared" si="0"/>
        <v>9.5</v>
      </c>
      <c r="G7" s="34">
        <v>9.4</v>
      </c>
      <c r="H7" s="32">
        <v>9.6</v>
      </c>
      <c r="I7" s="40">
        <f t="shared" si="1"/>
        <v>9.5</v>
      </c>
      <c r="J7" s="44">
        <f t="shared" si="2"/>
        <v>19</v>
      </c>
      <c r="K7" s="43" t="s">
        <v>9</v>
      </c>
    </row>
    <row r="8" spans="1:11" ht="19.5" customHeight="1">
      <c r="A8" s="43" t="s">
        <v>11</v>
      </c>
      <c r="B8" s="8" t="s">
        <v>141</v>
      </c>
      <c r="C8" s="7" t="s">
        <v>142</v>
      </c>
      <c r="D8" s="34">
        <v>9.7</v>
      </c>
      <c r="E8" s="32">
        <v>9.6</v>
      </c>
      <c r="F8" s="33">
        <f t="shared" si="0"/>
        <v>9.649999999999999</v>
      </c>
      <c r="G8" s="34">
        <v>9.1</v>
      </c>
      <c r="H8" s="32">
        <v>9.3</v>
      </c>
      <c r="I8" s="40">
        <f t="shared" si="1"/>
        <v>9.2</v>
      </c>
      <c r="J8" s="44">
        <f t="shared" si="2"/>
        <v>18.849999999999998</v>
      </c>
      <c r="K8" s="43" t="s">
        <v>11</v>
      </c>
    </row>
    <row r="9" spans="1:11" ht="19.5" customHeight="1">
      <c r="A9" s="43" t="s">
        <v>12</v>
      </c>
      <c r="B9" s="8" t="s">
        <v>219</v>
      </c>
      <c r="C9" s="9" t="s">
        <v>220</v>
      </c>
      <c r="D9" s="34">
        <v>9.5</v>
      </c>
      <c r="E9" s="32">
        <v>9.4</v>
      </c>
      <c r="F9" s="33">
        <f t="shared" si="0"/>
        <v>9.45</v>
      </c>
      <c r="G9" s="34">
        <v>9</v>
      </c>
      <c r="H9" s="32">
        <v>9.3</v>
      </c>
      <c r="I9" s="40">
        <f t="shared" si="1"/>
        <v>9.15</v>
      </c>
      <c r="J9" s="44">
        <f t="shared" si="2"/>
        <v>18.6</v>
      </c>
      <c r="K9" s="43" t="s">
        <v>12</v>
      </c>
    </row>
    <row r="10" spans="1:11" ht="19.5" customHeight="1">
      <c r="A10" s="43" t="s">
        <v>13</v>
      </c>
      <c r="B10" s="8" t="s">
        <v>101</v>
      </c>
      <c r="C10" s="9" t="s">
        <v>104</v>
      </c>
      <c r="D10" s="34">
        <v>8.8</v>
      </c>
      <c r="E10" s="32">
        <v>8.9</v>
      </c>
      <c r="F10" s="33">
        <f t="shared" si="0"/>
        <v>8.850000000000001</v>
      </c>
      <c r="G10" s="34">
        <v>8.9</v>
      </c>
      <c r="H10" s="32">
        <v>8.9</v>
      </c>
      <c r="I10" s="40">
        <f t="shared" si="1"/>
        <v>8.9</v>
      </c>
      <c r="J10" s="44">
        <f t="shared" si="2"/>
        <v>17.75</v>
      </c>
      <c r="K10" s="43" t="s">
        <v>13</v>
      </c>
    </row>
    <row r="11" spans="1:11" ht="19.5" customHeight="1">
      <c r="A11" s="43" t="s">
        <v>14</v>
      </c>
      <c r="B11" s="8" t="s">
        <v>103</v>
      </c>
      <c r="C11" s="9" t="s">
        <v>104</v>
      </c>
      <c r="D11" s="34">
        <v>8.6</v>
      </c>
      <c r="E11" s="32">
        <v>8.7</v>
      </c>
      <c r="F11" s="33">
        <f t="shared" si="0"/>
        <v>8.649999999999999</v>
      </c>
      <c r="G11" s="34">
        <v>8.8</v>
      </c>
      <c r="H11" s="32">
        <v>9</v>
      </c>
      <c r="I11" s="40">
        <f t="shared" si="1"/>
        <v>8.9</v>
      </c>
      <c r="J11" s="44">
        <f t="shared" si="2"/>
        <v>17.549999999999997</v>
      </c>
      <c r="K11" s="43" t="s">
        <v>14</v>
      </c>
    </row>
    <row r="12" spans="1:11" ht="19.5" customHeight="1">
      <c r="A12" s="43" t="s">
        <v>15</v>
      </c>
      <c r="B12" s="8" t="s">
        <v>97</v>
      </c>
      <c r="C12" s="9" t="s">
        <v>104</v>
      </c>
      <c r="D12" s="34">
        <v>8.5</v>
      </c>
      <c r="E12" s="32">
        <v>8.6</v>
      </c>
      <c r="F12" s="33">
        <f t="shared" si="0"/>
        <v>8.55</v>
      </c>
      <c r="G12" s="34">
        <v>8.8</v>
      </c>
      <c r="H12" s="32">
        <v>8.9</v>
      </c>
      <c r="I12" s="40">
        <f t="shared" si="1"/>
        <v>8.850000000000001</v>
      </c>
      <c r="J12" s="44">
        <f t="shared" si="2"/>
        <v>17.400000000000002</v>
      </c>
      <c r="K12" s="43" t="s">
        <v>15</v>
      </c>
    </row>
    <row r="13" spans="1:11" ht="19.5" customHeight="1">
      <c r="A13" s="43" t="s">
        <v>16</v>
      </c>
      <c r="B13" s="8" t="s">
        <v>63</v>
      </c>
      <c r="C13" s="9" t="s">
        <v>220</v>
      </c>
      <c r="D13" s="34">
        <v>8.2</v>
      </c>
      <c r="E13" s="32">
        <v>8.3</v>
      </c>
      <c r="F13" s="33">
        <f t="shared" si="0"/>
        <v>8.25</v>
      </c>
      <c r="G13" s="34">
        <v>8.6</v>
      </c>
      <c r="H13" s="32">
        <v>8.9</v>
      </c>
      <c r="I13" s="40">
        <f t="shared" si="1"/>
        <v>8.75</v>
      </c>
      <c r="J13" s="44">
        <f t="shared" si="2"/>
        <v>17</v>
      </c>
      <c r="K13" s="43" t="s">
        <v>16</v>
      </c>
    </row>
    <row r="14" spans="1:11" ht="19.5" customHeight="1">
      <c r="A14" s="43" t="s">
        <v>17</v>
      </c>
      <c r="B14" s="8" t="s">
        <v>98</v>
      </c>
      <c r="C14" s="9" t="s">
        <v>104</v>
      </c>
      <c r="D14" s="34">
        <v>8.9</v>
      </c>
      <c r="E14" s="32">
        <v>9</v>
      </c>
      <c r="F14" s="33">
        <f t="shared" si="0"/>
        <v>8.95</v>
      </c>
      <c r="G14" s="34">
        <v>7.9</v>
      </c>
      <c r="H14" s="32">
        <v>7.8</v>
      </c>
      <c r="I14" s="40">
        <f t="shared" si="1"/>
        <v>7.85</v>
      </c>
      <c r="J14" s="44">
        <f t="shared" si="2"/>
        <v>16.799999999999997</v>
      </c>
      <c r="K14" s="43" t="s">
        <v>17</v>
      </c>
    </row>
    <row r="15" spans="1:11" ht="19.5" customHeight="1">
      <c r="A15" s="43" t="s">
        <v>18</v>
      </c>
      <c r="B15" s="8" t="s">
        <v>224</v>
      </c>
      <c r="C15" s="9" t="s">
        <v>142</v>
      </c>
      <c r="D15" s="34">
        <v>8.2</v>
      </c>
      <c r="E15" s="32">
        <v>8.3</v>
      </c>
      <c r="F15" s="33">
        <f t="shared" si="0"/>
        <v>8.25</v>
      </c>
      <c r="G15" s="34">
        <v>7.9</v>
      </c>
      <c r="H15" s="32">
        <v>8.3</v>
      </c>
      <c r="I15" s="40">
        <f t="shared" si="1"/>
        <v>8.100000000000001</v>
      </c>
      <c r="J15" s="44">
        <f t="shared" si="2"/>
        <v>16.35</v>
      </c>
      <c r="K15" s="43" t="s">
        <v>18</v>
      </c>
    </row>
    <row r="16" spans="1:11" ht="19.5" customHeight="1">
      <c r="A16" s="43" t="s">
        <v>10</v>
      </c>
      <c r="B16" s="8" t="s">
        <v>102</v>
      </c>
      <c r="C16" s="9" t="s">
        <v>104</v>
      </c>
      <c r="D16" s="34">
        <v>7.1</v>
      </c>
      <c r="E16" s="32">
        <v>7.1</v>
      </c>
      <c r="F16" s="33">
        <f t="shared" si="0"/>
        <v>7.1</v>
      </c>
      <c r="G16" s="34">
        <v>8.9</v>
      </c>
      <c r="H16" s="32">
        <v>9</v>
      </c>
      <c r="I16" s="40">
        <f t="shared" si="1"/>
        <v>8.95</v>
      </c>
      <c r="J16" s="44">
        <f t="shared" si="2"/>
        <v>16.049999999999997</v>
      </c>
      <c r="K16" s="43" t="s">
        <v>10</v>
      </c>
    </row>
    <row r="17" spans="1:11" ht="19.5" customHeight="1">
      <c r="A17" s="43" t="s">
        <v>19</v>
      </c>
      <c r="B17" s="8" t="s">
        <v>100</v>
      </c>
      <c r="C17" s="9" t="s">
        <v>104</v>
      </c>
      <c r="D17" s="34">
        <v>7</v>
      </c>
      <c r="E17" s="32">
        <v>7.1</v>
      </c>
      <c r="F17" s="33">
        <f t="shared" si="0"/>
        <v>7.05</v>
      </c>
      <c r="G17" s="34">
        <v>7.5</v>
      </c>
      <c r="H17" s="32">
        <v>7.3</v>
      </c>
      <c r="I17" s="40">
        <f t="shared" si="1"/>
        <v>7.4</v>
      </c>
      <c r="J17" s="44">
        <f t="shared" si="2"/>
        <v>14.45</v>
      </c>
      <c r="K17" s="43" t="s">
        <v>19</v>
      </c>
    </row>
    <row r="18" spans="1:11" ht="19.5" customHeight="1">
      <c r="A18" s="43" t="s">
        <v>20</v>
      </c>
      <c r="B18" s="8" t="s">
        <v>99</v>
      </c>
      <c r="C18" s="9" t="s">
        <v>104</v>
      </c>
      <c r="D18" s="34">
        <v>8.2</v>
      </c>
      <c r="E18" s="32">
        <v>8.2</v>
      </c>
      <c r="F18" s="33">
        <f t="shared" si="0"/>
        <v>8.2</v>
      </c>
      <c r="G18" s="34">
        <v>8.9</v>
      </c>
      <c r="H18" s="32">
        <v>0</v>
      </c>
      <c r="I18" s="40">
        <f t="shared" si="1"/>
        <v>4.45</v>
      </c>
      <c r="J18" s="44">
        <f t="shared" si="2"/>
        <v>12.649999999999999</v>
      </c>
      <c r="K18" s="43" t="s">
        <v>20</v>
      </c>
    </row>
  </sheetData>
  <sheetProtection/>
  <mergeCells count="2">
    <mergeCell ref="D2:F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20.421875" style="0" customWidth="1"/>
    <col min="3" max="3" width="13.7109375" style="0" customWidth="1"/>
    <col min="4" max="6" width="5.7109375" style="0" customWidth="1"/>
    <col min="7" max="7" width="7.00390625" style="0" customWidth="1"/>
    <col min="8" max="8" width="5.7109375" style="0" customWidth="1"/>
    <col min="9" max="9" width="7.421875" style="0" customWidth="1"/>
    <col min="10" max="10" width="11.28125" style="0" customWidth="1"/>
  </cols>
  <sheetData>
    <row r="1" ht="24" thickBot="1">
      <c r="C1" s="2" t="s">
        <v>238</v>
      </c>
    </row>
    <row r="2" spans="1:10" ht="16.5" thickBot="1">
      <c r="A2" s="10"/>
      <c r="B2" s="11"/>
      <c r="C2" s="12"/>
      <c r="D2" s="55" t="s">
        <v>0</v>
      </c>
      <c r="E2" s="56"/>
      <c r="F2" s="57"/>
      <c r="G2" s="55" t="s">
        <v>52</v>
      </c>
      <c r="H2" s="57"/>
      <c r="I2" s="45"/>
      <c r="J2" s="17"/>
    </row>
    <row r="3" spans="1:10" ht="16.5" thickBot="1">
      <c r="A3" s="19"/>
      <c r="B3" s="20" t="s">
        <v>5</v>
      </c>
      <c r="C3" s="21" t="s">
        <v>56</v>
      </c>
      <c r="D3" s="13" t="s">
        <v>49</v>
      </c>
      <c r="E3" s="14" t="s">
        <v>50</v>
      </c>
      <c r="F3" s="15" t="s">
        <v>51</v>
      </c>
      <c r="G3" s="13" t="s">
        <v>53</v>
      </c>
      <c r="H3" s="15" t="s">
        <v>54</v>
      </c>
      <c r="I3" s="46" t="s">
        <v>4</v>
      </c>
      <c r="J3" s="23" t="s">
        <v>242</v>
      </c>
    </row>
    <row r="4" spans="1:10" ht="19.5" customHeight="1" thickBot="1">
      <c r="A4" s="42" t="s">
        <v>6</v>
      </c>
      <c r="B4" s="6" t="s">
        <v>58</v>
      </c>
      <c r="C4" s="7" t="s">
        <v>220</v>
      </c>
      <c r="D4" s="27">
        <v>9.6</v>
      </c>
      <c r="E4" s="25">
        <v>9.6</v>
      </c>
      <c r="F4" s="26">
        <f aca="true" t="shared" si="0" ref="F4:F11">(D4+E4)/2</f>
        <v>9.6</v>
      </c>
      <c r="G4" s="27">
        <v>12.5</v>
      </c>
      <c r="H4" s="38">
        <v>8</v>
      </c>
      <c r="I4" s="47">
        <f aca="true" t="shared" si="1" ref="I4:I11">F4+H4</f>
        <v>17.6</v>
      </c>
      <c r="J4" s="42" t="s">
        <v>6</v>
      </c>
    </row>
    <row r="5" spans="1:10" ht="19.5" customHeight="1" thickBot="1">
      <c r="A5" s="43" t="s">
        <v>7</v>
      </c>
      <c r="B5" s="8" t="s">
        <v>57</v>
      </c>
      <c r="C5" s="7" t="s">
        <v>220</v>
      </c>
      <c r="D5" s="34">
        <v>9.8</v>
      </c>
      <c r="E5" s="32">
        <v>9.8</v>
      </c>
      <c r="F5" s="33">
        <f t="shared" si="0"/>
        <v>9.8</v>
      </c>
      <c r="G5" s="34">
        <v>14.12</v>
      </c>
      <c r="H5" s="40">
        <v>6.4</v>
      </c>
      <c r="I5" s="48">
        <f t="shared" si="1"/>
        <v>16.200000000000003</v>
      </c>
      <c r="J5" s="43" t="s">
        <v>7</v>
      </c>
    </row>
    <row r="6" spans="1:10" ht="19.5" customHeight="1">
      <c r="A6" s="43" t="s">
        <v>8</v>
      </c>
      <c r="B6" s="8" t="s">
        <v>59</v>
      </c>
      <c r="C6" s="7" t="s">
        <v>220</v>
      </c>
      <c r="D6" s="34">
        <v>9.4</v>
      </c>
      <c r="E6" s="32">
        <v>9.5</v>
      </c>
      <c r="F6" s="33">
        <f t="shared" si="0"/>
        <v>9.45</v>
      </c>
      <c r="G6" s="34">
        <v>13.97</v>
      </c>
      <c r="H6" s="40">
        <v>6.6</v>
      </c>
      <c r="I6" s="48">
        <f t="shared" si="1"/>
        <v>16.049999999999997</v>
      </c>
      <c r="J6" s="43" t="s">
        <v>8</v>
      </c>
    </row>
    <row r="7" spans="1:10" ht="19.5" customHeight="1">
      <c r="A7" s="43" t="s">
        <v>9</v>
      </c>
      <c r="B7" s="8" t="s">
        <v>108</v>
      </c>
      <c r="C7" s="9" t="s">
        <v>104</v>
      </c>
      <c r="D7" s="34">
        <v>8.9</v>
      </c>
      <c r="E7" s="32">
        <v>9</v>
      </c>
      <c r="F7" s="33">
        <f t="shared" si="0"/>
        <v>8.95</v>
      </c>
      <c r="G7" s="34">
        <v>14.4</v>
      </c>
      <c r="H7" s="40">
        <v>6.2</v>
      </c>
      <c r="I7" s="48">
        <f t="shared" si="1"/>
        <v>15.149999999999999</v>
      </c>
      <c r="J7" s="43" t="s">
        <v>9</v>
      </c>
    </row>
    <row r="8" spans="1:10" ht="19.5" customHeight="1">
      <c r="A8" s="43" t="s">
        <v>11</v>
      </c>
      <c r="B8" s="8" t="s">
        <v>76</v>
      </c>
      <c r="C8" s="9" t="s">
        <v>94</v>
      </c>
      <c r="D8" s="34">
        <v>9.1</v>
      </c>
      <c r="E8" s="32">
        <v>9.1</v>
      </c>
      <c r="F8" s="33">
        <f t="shared" si="0"/>
        <v>9.1</v>
      </c>
      <c r="G8" s="49">
        <v>14.62</v>
      </c>
      <c r="H8" s="40">
        <v>5.8</v>
      </c>
      <c r="I8" s="48">
        <f t="shared" si="1"/>
        <v>14.899999999999999</v>
      </c>
      <c r="J8" s="43" t="s">
        <v>11</v>
      </c>
    </row>
    <row r="9" spans="1:10" ht="19.5" customHeight="1">
      <c r="A9" s="43" t="s">
        <v>12</v>
      </c>
      <c r="B9" s="8" t="s">
        <v>105</v>
      </c>
      <c r="C9" s="9" t="s">
        <v>104</v>
      </c>
      <c r="D9" s="34">
        <v>8.9</v>
      </c>
      <c r="E9" s="32">
        <v>8.8</v>
      </c>
      <c r="F9" s="33">
        <f t="shared" si="0"/>
        <v>8.850000000000001</v>
      </c>
      <c r="G9" s="34">
        <v>17.25</v>
      </c>
      <c r="H9" s="40">
        <v>3.2</v>
      </c>
      <c r="I9" s="48">
        <f t="shared" si="1"/>
        <v>12.05</v>
      </c>
      <c r="J9" s="43" t="s">
        <v>12</v>
      </c>
    </row>
    <row r="10" spans="1:10" ht="19.5" customHeight="1">
      <c r="A10" s="43" t="s">
        <v>13</v>
      </c>
      <c r="B10" s="8" t="s">
        <v>106</v>
      </c>
      <c r="C10" s="9" t="s">
        <v>104</v>
      </c>
      <c r="D10" s="34">
        <v>8.5</v>
      </c>
      <c r="E10" s="32">
        <v>8.6</v>
      </c>
      <c r="F10" s="33">
        <f t="shared" si="0"/>
        <v>8.55</v>
      </c>
      <c r="G10" s="34">
        <v>17.1</v>
      </c>
      <c r="H10" s="40">
        <v>3.4</v>
      </c>
      <c r="I10" s="48">
        <f t="shared" si="1"/>
        <v>11.950000000000001</v>
      </c>
      <c r="J10" s="43" t="s">
        <v>13</v>
      </c>
    </row>
    <row r="11" spans="1:10" ht="19.5" customHeight="1">
      <c r="A11" s="43" t="s">
        <v>14</v>
      </c>
      <c r="B11" s="8" t="s">
        <v>107</v>
      </c>
      <c r="C11" s="9" t="s">
        <v>104</v>
      </c>
      <c r="D11" s="34">
        <v>8</v>
      </c>
      <c r="E11" s="32">
        <v>8</v>
      </c>
      <c r="F11" s="33">
        <f t="shared" si="0"/>
        <v>8</v>
      </c>
      <c r="G11" s="34">
        <v>16.81</v>
      </c>
      <c r="H11" s="40">
        <v>3.6</v>
      </c>
      <c r="I11" s="48">
        <f t="shared" si="1"/>
        <v>11.6</v>
      </c>
      <c r="J11" s="43" t="s">
        <v>14</v>
      </c>
    </row>
    <row r="12" spans="1:10" ht="23.25">
      <c r="A12" s="2"/>
      <c r="B12" s="2"/>
      <c r="C12" s="2"/>
      <c r="D12" s="2"/>
      <c r="E12" s="2"/>
      <c r="F12" s="2"/>
      <c r="G12" s="2"/>
      <c r="H12" s="2"/>
      <c r="I12" s="2"/>
      <c r="J12" s="2"/>
    </row>
  </sheetData>
  <sheetProtection/>
  <mergeCells count="2">
    <mergeCell ref="D2:F2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</dc:creator>
  <cp:keywords/>
  <dc:description/>
  <cp:lastModifiedBy>User</cp:lastModifiedBy>
  <cp:lastPrinted>2016-01-22T13:18:51Z</cp:lastPrinted>
  <dcterms:created xsi:type="dcterms:W3CDTF">2011-01-05T17:50:43Z</dcterms:created>
  <dcterms:modified xsi:type="dcterms:W3CDTF">2016-01-22T13:19:31Z</dcterms:modified>
  <cp:category/>
  <cp:version/>
  <cp:contentType/>
  <cp:contentStatus/>
</cp:coreProperties>
</file>